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spordikeskus-my.sharepoint.com/personal/riho_tipp_spordikeskus_parnu_ee/Documents/Hanked_hinnapäringud/Ventilatsioonitööd/"/>
    </mc:Choice>
  </mc:AlternateContent>
  <xr:revisionPtr revIDLastSave="601" documentId="8_{54AF26F3-FAD5-4F8C-8F7E-B7230F25FF80}" xr6:coauthVersionLast="47" xr6:coauthVersionMax="47" xr10:uidLastSave="{0BE4D767-A235-4A53-AB1F-82563AA8D379}"/>
  <bookViews>
    <workbookView xWindow="480" yWindow="1110" windowWidth="28320" windowHeight="14370" xr2:uid="{3C353DF3-ABF9-4DA1-896D-7C7501DC81B3}"/>
  </bookViews>
  <sheets>
    <sheet name="Pärnu Spordihall" sheetId="1" r:id="rId1"/>
    <sheet name="Pärnu Rannastaadion" sheetId="2" r:id="rId2"/>
    <sheet name="Pärnu Kergejõustikuhall" sheetId="4" r:id="rId3"/>
    <sheet name="Paikuse spordikompleks" sheetId="5" r:id="rId4"/>
    <sheet name="Raja Ujul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6" l="1"/>
  <c r="F12" i="2"/>
  <c r="F13" i="2"/>
  <c r="F34" i="2" l="1"/>
  <c r="G34" i="2"/>
  <c r="H34" i="2" s="1"/>
  <c r="F35" i="2"/>
  <c r="G35" i="2" s="1"/>
  <c r="H35" i="2" s="1"/>
  <c r="F39" i="6"/>
  <c r="G39" i="6" s="1"/>
  <c r="H39" i="6" s="1"/>
  <c r="F38" i="6"/>
  <c r="G38" i="6" s="1"/>
  <c r="H38" i="6" s="1"/>
  <c r="F37" i="6"/>
  <c r="G37" i="6" s="1"/>
  <c r="H37" i="6" s="1"/>
  <c r="F36" i="6"/>
  <c r="G36" i="6" s="1"/>
  <c r="H36" i="6" s="1"/>
  <c r="F35" i="6"/>
  <c r="G35" i="6" s="1"/>
  <c r="F34" i="6"/>
  <c r="G34" i="6" s="1"/>
  <c r="H34" i="6" s="1"/>
  <c r="F33" i="6"/>
  <c r="G33" i="6" s="1"/>
  <c r="H33" i="6" s="1"/>
  <c r="F32" i="6"/>
  <c r="G32" i="6" s="1"/>
  <c r="H32" i="6" s="1"/>
  <c r="F31" i="6"/>
  <c r="G31" i="6" s="1"/>
  <c r="H31" i="6" s="1"/>
  <c r="F30" i="6"/>
  <c r="G30" i="6" s="1"/>
  <c r="H30" i="6" s="1"/>
  <c r="F29" i="6"/>
  <c r="G29" i="6" s="1"/>
  <c r="H29" i="6" s="1"/>
  <c r="F28" i="6"/>
  <c r="G28" i="6" s="1"/>
  <c r="H28" i="6" s="1"/>
  <c r="F27" i="6"/>
  <c r="G27" i="6" s="1"/>
  <c r="H27" i="6" s="1"/>
  <c r="F26" i="6"/>
  <c r="G26" i="6" s="1"/>
  <c r="H26" i="6" s="1"/>
  <c r="F25" i="6"/>
  <c r="G25" i="6" s="1"/>
  <c r="H25" i="6" s="1"/>
  <c r="F24" i="6"/>
  <c r="G24" i="6" s="1"/>
  <c r="H24" i="6" s="1"/>
  <c r="F23" i="6"/>
  <c r="G23" i="6" s="1"/>
  <c r="H23" i="6" s="1"/>
  <c r="F22" i="6"/>
  <c r="G22" i="6" s="1"/>
  <c r="H22" i="6" s="1"/>
  <c r="F21" i="6"/>
  <c r="G21" i="6" s="1"/>
  <c r="H21" i="6" s="1"/>
  <c r="F20" i="6"/>
  <c r="G20" i="6" s="1"/>
  <c r="H20" i="6" s="1"/>
  <c r="F14" i="6"/>
  <c r="F12" i="6"/>
  <c r="F11" i="6"/>
  <c r="F10" i="6"/>
  <c r="F10" i="5"/>
  <c r="H22" i="5"/>
  <c r="H24" i="5"/>
  <c r="G23" i="5"/>
  <c r="H23" i="5" s="1"/>
  <c r="F20" i="5"/>
  <c r="G20" i="5" s="1"/>
  <c r="H20" i="5" s="1"/>
  <c r="F21" i="5"/>
  <c r="G21" i="5" s="1"/>
  <c r="H21" i="5" s="1"/>
  <c r="F22" i="5"/>
  <c r="G22" i="5" s="1"/>
  <c r="F23" i="5"/>
  <c r="F24" i="5"/>
  <c r="G24" i="5" s="1"/>
  <c r="F25" i="5"/>
  <c r="G25" i="5" s="1"/>
  <c r="H25" i="5" s="1"/>
  <c r="F26" i="5"/>
  <c r="G26" i="5" s="1"/>
  <c r="H26" i="5" s="1"/>
  <c r="F27" i="5"/>
  <c r="G27" i="5" s="1"/>
  <c r="H27" i="5" s="1"/>
  <c r="F28" i="5"/>
  <c r="G28" i="5" s="1"/>
  <c r="H28" i="5" s="1"/>
  <c r="F29" i="5"/>
  <c r="G29" i="5" s="1"/>
  <c r="H29" i="5" s="1"/>
  <c r="F30" i="5"/>
  <c r="G30" i="5" s="1"/>
  <c r="H30" i="5" s="1"/>
  <c r="F31" i="5"/>
  <c r="G31" i="5" s="1"/>
  <c r="H31" i="5" s="1"/>
  <c r="F32" i="5"/>
  <c r="G32" i="5" s="1"/>
  <c r="H32" i="5" s="1"/>
  <c r="F33" i="5"/>
  <c r="G33" i="5" s="1"/>
  <c r="H33" i="5" s="1"/>
  <c r="F34" i="5"/>
  <c r="G34" i="5" s="1"/>
  <c r="F35" i="5"/>
  <c r="G35" i="5" s="1"/>
  <c r="H35" i="5" s="1"/>
  <c r="F36" i="5"/>
  <c r="G36" i="5" s="1"/>
  <c r="H36" i="5" s="1"/>
  <c r="F37" i="5"/>
  <c r="G37" i="5" s="1"/>
  <c r="H37" i="5" s="1"/>
  <c r="F38" i="5"/>
  <c r="G38" i="5"/>
  <c r="H38" i="5" s="1"/>
  <c r="F19" i="5"/>
  <c r="G19" i="5" s="1"/>
  <c r="H19" i="5" s="1"/>
  <c r="F13" i="5"/>
  <c r="F12" i="5"/>
  <c r="F11" i="5"/>
  <c r="F15" i="6" l="1"/>
  <c r="H42" i="6" s="1"/>
  <c r="H35" i="6"/>
  <c r="H40" i="6" s="1"/>
  <c r="G40" i="6"/>
  <c r="F40" i="6"/>
  <c r="F39" i="5"/>
  <c r="H34" i="5"/>
  <c r="H39" i="5" s="1"/>
  <c r="F14" i="5"/>
  <c r="H41" i="5" s="1"/>
  <c r="F25" i="4"/>
  <c r="G25" i="4" s="1"/>
  <c r="H25" i="4" s="1"/>
  <c r="F24" i="4"/>
  <c r="G24" i="4" s="1"/>
  <c r="H24" i="4" s="1"/>
  <c r="F22" i="4"/>
  <c r="G22" i="4" s="1"/>
  <c r="H22" i="4" s="1"/>
  <c r="F21" i="4"/>
  <c r="G21" i="4" s="1"/>
  <c r="H21" i="4" s="1"/>
  <c r="F19" i="4"/>
  <c r="G19" i="4" s="1"/>
  <c r="F13" i="4"/>
  <c r="F12" i="4"/>
  <c r="F11" i="4"/>
  <c r="G39" i="5" l="1"/>
  <c r="F14" i="4"/>
  <c r="H28" i="4" s="1"/>
  <c r="G26" i="4"/>
  <c r="H19" i="4"/>
  <c r="H26" i="4" s="1"/>
  <c r="F26" i="4"/>
  <c r="F32" i="2" l="1"/>
  <c r="G32" i="2" s="1"/>
  <c r="H32" i="2" s="1"/>
  <c r="F31" i="2"/>
  <c r="G31" i="2" s="1"/>
  <c r="H31" i="2" s="1"/>
  <c r="F30" i="2"/>
  <c r="G30" i="2" s="1"/>
  <c r="H30" i="2" s="1"/>
  <c r="F29" i="2"/>
  <c r="G29" i="2" s="1"/>
  <c r="H29" i="2" s="1"/>
  <c r="F27" i="2"/>
  <c r="G27" i="2" s="1"/>
  <c r="H27" i="2" s="1"/>
  <c r="F26" i="2"/>
  <c r="G26" i="2" s="1"/>
  <c r="H26" i="2" s="1"/>
  <c r="F25" i="2"/>
  <c r="G25" i="2" s="1"/>
  <c r="H25" i="2" s="1"/>
  <c r="F24" i="2"/>
  <c r="G24" i="2" s="1"/>
  <c r="H24" i="2" s="1"/>
  <c r="F22" i="2"/>
  <c r="G22" i="2" s="1"/>
  <c r="H22" i="2" s="1"/>
  <c r="F21" i="2"/>
  <c r="G21" i="2" s="1"/>
  <c r="H21" i="2" s="1"/>
  <c r="F19" i="2"/>
  <c r="G19" i="2" s="1"/>
  <c r="H19" i="2" s="1"/>
  <c r="F11" i="2"/>
  <c r="F10" i="2"/>
  <c r="F14" i="2" l="1"/>
  <c r="G36" i="2"/>
  <c r="H36" i="2"/>
  <c r="F36" i="2"/>
  <c r="H38" i="2" l="1"/>
  <c r="F42" i="1"/>
  <c r="G42" i="1" s="1"/>
  <c r="H42" i="1" s="1"/>
  <c r="F41" i="1"/>
  <c r="G41" i="1" s="1"/>
  <c r="H41" i="1" s="1"/>
  <c r="F39" i="1"/>
  <c r="G39" i="1" s="1"/>
  <c r="H39" i="1" s="1"/>
  <c r="F38" i="1"/>
  <c r="G38" i="1" s="1"/>
  <c r="H38" i="1" s="1"/>
  <c r="F36" i="1"/>
  <c r="G36" i="1" s="1"/>
  <c r="H36" i="1" s="1"/>
  <c r="F35" i="1"/>
  <c r="G35" i="1" s="1"/>
  <c r="H35" i="1" s="1"/>
  <c r="F34" i="1"/>
  <c r="G34" i="1" s="1"/>
  <c r="H34" i="1" s="1"/>
  <c r="F33" i="1"/>
  <c r="G33" i="1" s="1"/>
  <c r="H33" i="1" s="1"/>
  <c r="F31" i="1"/>
  <c r="G31" i="1" s="1"/>
  <c r="H31" i="1" s="1"/>
  <c r="F30" i="1"/>
  <c r="G30" i="1" s="1"/>
  <c r="H30" i="1" s="1"/>
  <c r="F29" i="1"/>
  <c r="G29" i="1" s="1"/>
  <c r="H29" i="1" s="1"/>
  <c r="F28" i="1"/>
  <c r="G28" i="1" s="1"/>
  <c r="H28" i="1" s="1"/>
  <c r="F26" i="1"/>
  <c r="G26" i="1" s="1"/>
  <c r="H26" i="1" s="1"/>
  <c r="F25" i="1"/>
  <c r="G25" i="1" s="1"/>
  <c r="H25" i="1" s="1"/>
  <c r="F24" i="1"/>
  <c r="G24" i="1" s="1"/>
  <c r="H24" i="1" s="1"/>
  <c r="F23" i="1"/>
  <c r="G23" i="1" s="1"/>
  <c r="H23" i="1" s="1"/>
  <c r="F22" i="1"/>
  <c r="G22" i="1" s="1"/>
  <c r="H22" i="1" s="1"/>
  <c r="F21" i="1"/>
  <c r="G21" i="1" s="1"/>
  <c r="H21" i="1" s="1"/>
  <c r="F19" i="1"/>
  <c r="G19" i="1" s="1"/>
  <c r="H19" i="1" s="1"/>
  <c r="F13" i="1"/>
  <c r="F12" i="1"/>
  <c r="F11" i="1"/>
  <c r="F10" i="1"/>
  <c r="F44" i="1" l="1"/>
  <c r="F14" i="1"/>
  <c r="H20" i="1"/>
  <c r="H44" i="1" s="1"/>
  <c r="G44" i="1"/>
  <c r="H46" i="1" l="1"/>
</calcChain>
</file>

<file path=xl/sharedStrings.xml><?xml version="1.0" encoding="utf-8"?>
<sst xmlns="http://schemas.openxmlformats.org/spreadsheetml/2006/main" count="208" uniqueCount="86">
  <si>
    <t>Jrk</t>
  </si>
  <si>
    <t>Summa kokku</t>
  </si>
  <si>
    <t>Nimetus</t>
  </si>
  <si>
    <t>Teenuse hind kokku aastas, EUR-i</t>
  </si>
  <si>
    <t>Hind kokku:</t>
  </si>
  <si>
    <t>Töötunni hind remonditöödel. (€/h)</t>
  </si>
  <si>
    <t>Ventilatsioonitorude tolmususe hindamine ja protokolli vormistamine. (€/kord)</t>
  </si>
  <si>
    <t>Tellimuse alusel teostatavad tööd ja soetatavad materjalid</t>
  </si>
  <si>
    <t>Ühiku hind.  EUR-i</t>
  </si>
  <si>
    <t>Kogus. jm, tk, kg.</t>
  </si>
  <si>
    <t xml:space="preserve">Ühiku hind. EUR-i </t>
  </si>
  <si>
    <t>Summa kokku. EUR/kord</t>
  </si>
  <si>
    <t>Teenuse hind kokku 2 aastaks, EUR-i</t>
  </si>
  <si>
    <t>Ventilatsiooni hooldustööd. (€/kord)</t>
  </si>
  <si>
    <t>Jahutuse hooldustööd. (€/kord)</t>
  </si>
  <si>
    <t>SV3 filtrid</t>
  </si>
  <si>
    <t>SV1 fitrid</t>
  </si>
  <si>
    <t>SV2 filtrid</t>
  </si>
  <si>
    <t xml:space="preserve">Kottfilter F7 592x287x600/6 </t>
  </si>
  <si>
    <t xml:space="preserve">Kottfilter F7 592x542x600/6 </t>
  </si>
  <si>
    <t xml:space="preserve">Kottfilter F7 287x542x600/3 </t>
  </si>
  <si>
    <t xml:space="preserve">Kottfilter F7 287x287x600/3 </t>
  </si>
  <si>
    <t xml:space="preserve">Kottfilter M5 592x287x360/3 </t>
  </si>
  <si>
    <t xml:space="preserve">Kottfilter M5 287x542x360/2 </t>
  </si>
  <si>
    <t xml:space="preserve">Kottfilter M5 287x287x360/2 </t>
  </si>
  <si>
    <t xml:space="preserve">Kottfilter M5 592x542x360/6 </t>
  </si>
  <si>
    <t>SV1.1 / SV 1.2</t>
  </si>
  <si>
    <t>Kottfilter EU7 592x592x600/8</t>
  </si>
  <si>
    <t>Kottfilter EU7 287x592x600/4</t>
  </si>
  <si>
    <t>Kottfilter EU7 592x287x600/8</t>
  </si>
  <si>
    <t>Kottfilter EU5 592x592x600/6</t>
  </si>
  <si>
    <t xml:space="preserve">Kottfilter EU5 287x592x600/3 </t>
  </si>
  <si>
    <t>Kottfilter EU5 592x287x600/6</t>
  </si>
  <si>
    <t>SV2 / SV3</t>
  </si>
  <si>
    <t xml:space="preserve">Kottfilter EU7 490x592x600/6 </t>
  </si>
  <si>
    <t xml:space="preserve">Kottfilter EU7 592x287x600/8 </t>
  </si>
  <si>
    <t xml:space="preserve">Kottfilter EU5 490x592x600/5 </t>
  </si>
  <si>
    <t>SV4</t>
  </si>
  <si>
    <t>SV5</t>
  </si>
  <si>
    <t>SV6</t>
  </si>
  <si>
    <t>Kottfilter EU7 490x592x600/7</t>
  </si>
  <si>
    <t>Kottfilter EU5 490x592x600/5</t>
  </si>
  <si>
    <t>Kottfilter EU5 587x592x600/3</t>
  </si>
  <si>
    <t>Kottfilter EU7 592x490x600/8</t>
  </si>
  <si>
    <t>Kottfilter EU5 592x490x600/6</t>
  </si>
  <si>
    <t>Kottfilter EU7 592x287x360/6</t>
  </si>
  <si>
    <t>Kottfilter EU5 592x287x360/6</t>
  </si>
  <si>
    <t>SV1</t>
  </si>
  <si>
    <t>SV2</t>
  </si>
  <si>
    <t xml:space="preserve">Kottfilter M5 592x287x360/6 </t>
  </si>
  <si>
    <t xml:space="preserve">Kottfilter F7 592x592x600/6 </t>
  </si>
  <si>
    <t xml:space="preserve">Kottfilter F7 287x592x600/3 </t>
  </si>
  <si>
    <t>Kottfilter M5 592x592x260/6</t>
  </si>
  <si>
    <t>Kottfilter M5 287x592x360/3</t>
  </si>
  <si>
    <t>Kottfilter EU7 792x392x600/8</t>
  </si>
  <si>
    <t>Kottfilter EU5 792x392x360/7</t>
  </si>
  <si>
    <t>Kottfilter EU7 490x490x360/6</t>
  </si>
  <si>
    <t>Kottfilter EU5 490x490x360/5</t>
  </si>
  <si>
    <t>Kottfilter M5 592x592x360/6</t>
  </si>
  <si>
    <t>SV3</t>
  </si>
  <si>
    <t>Summa kokku  EUR/kord</t>
  </si>
  <si>
    <t xml:space="preserve">Ventilatsioonitorude puhastamine vastavalt EVS 812-2 </t>
  </si>
  <si>
    <t>Ventilatsioonitorude puhastamine vastavalt EVS 812-2</t>
  </si>
  <si>
    <t>Ventilatsioonitorude puhastamine vastavalt EVS</t>
  </si>
  <si>
    <t xml:space="preserve">Kottfilter M5 592x592x500/6 </t>
  </si>
  <si>
    <t>Kottfilter F7 287x592x500/5</t>
  </si>
  <si>
    <t xml:space="preserve">Kottfilter M5 287x592x500/3 </t>
  </si>
  <si>
    <t>Kottfilter M5 592x592x500/6</t>
  </si>
  <si>
    <t>Köögi kubu ja torustiku puhastus. (€/kord)</t>
  </si>
  <si>
    <t>Orienteeruv arv kordi, tunde 2 aasta jooksul</t>
  </si>
  <si>
    <t>Kottfilter F7 592x592x500/10</t>
  </si>
  <si>
    <t>Hanke nimetus: Ventilatsioonisüsteemide hooldus 2022-2024
 RHR viitenumber: 238739</t>
  </si>
  <si>
    <t>Lisa 2</t>
  </si>
  <si>
    <t>Hooldus- ja remonttööde pakkumuse ühikmaksumused ja pakkumuse maksumus</t>
  </si>
  <si>
    <t>Pärnu Spordihalli pakkumuse kogumaksumus:</t>
  </si>
  <si>
    <t>Hooldus- ja remonttööde pakkumuse ühikmaksumused ja kogumaksumus</t>
  </si>
  <si>
    <t>Pärnu Rannastaadioni pakkumuse kogumaksumus:</t>
  </si>
  <si>
    <t>Hanke nimetus: Ventilatsioonisüsteemide hooldus 2022-2024</t>
  </si>
  <si>
    <t>Objekt: Pärnu Spordihall, Riia mnt 129, Pärnu linn</t>
  </si>
  <si>
    <t>Objekt: Pärnu Rannastaadion, Ranna pst 2, Pärnu linn</t>
  </si>
  <si>
    <t>Objekt: Pärnu Kergejõustikuhall, Väike-Kuke 8c, Pärnu linn</t>
  </si>
  <si>
    <t>Pärnu Kergejõustikuhalli pakkumuse kogumaksumus</t>
  </si>
  <si>
    <t>Paikuse spordikompleksi pakkumuse kogumaksumus:</t>
  </si>
  <si>
    <t>Objekt: Paikuse spordikompleks, Paide mnt 19, Paikuse alev</t>
  </si>
  <si>
    <t>Raja Ujula pakkumuse kogumaksumus:</t>
  </si>
  <si>
    <t>Objekt: Raja Ujula, Raja 7, Pärnu 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</si>
</sst>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8"/>
      <color rgb="FF000000"/>
      <name val="Arial"/>
      <family val="2"/>
    </font>
    <font>
      <b/>
      <sz val="10"/>
      <color theme="1"/>
      <name val="Arial"/>
      <family val="2"/>
      <charset val="186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Fill="1"/>
    <xf numFmtId="0" fontId="2" fillId="0" borderId="0" xfId="0" applyFont="1" applyFill="1" applyBorder="1"/>
    <xf numFmtId="0" fontId="1" fillId="2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/>
    <xf numFmtId="0" fontId="2" fillId="0" borderId="34" xfId="0" applyFont="1" applyBorder="1"/>
    <xf numFmtId="0" fontId="2" fillId="0" borderId="35" xfId="0" applyFont="1" applyBorder="1"/>
    <xf numFmtId="164" fontId="2" fillId="0" borderId="33" xfId="0" applyNumberFormat="1" applyFont="1" applyBorder="1"/>
    <xf numFmtId="0" fontId="2" fillId="0" borderId="34" xfId="0" applyFont="1" applyFill="1" applyBorder="1"/>
    <xf numFmtId="0" fontId="3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Fill="1"/>
    <xf numFmtId="0" fontId="2" fillId="0" borderId="0" xfId="0" applyFont="1"/>
    <xf numFmtId="0" fontId="8" fillId="0" borderId="0" xfId="0" applyFont="1" applyAlignment="1">
      <alignment horizontal="right"/>
    </xf>
    <xf numFmtId="0" fontId="9" fillId="4" borderId="1" xfId="0" applyFont="1" applyFill="1" applyBorder="1" applyAlignment="1">
      <alignment horizontal="left" vertical="center" wrapText="1"/>
    </xf>
    <xf numFmtId="0" fontId="9" fillId="0" borderId="0" xfId="0" applyFont="1"/>
    <xf numFmtId="0" fontId="8" fillId="0" borderId="35" xfId="0" applyFont="1" applyBorder="1"/>
    <xf numFmtId="164" fontId="8" fillId="0" borderId="33" xfId="0" applyNumberFormat="1" applyFont="1" applyBorder="1"/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vertical="center"/>
    </xf>
    <xf numFmtId="0" fontId="1" fillId="0" borderId="30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150E-49A3-47E0-8A98-3548CCEA3AFD}">
  <sheetPr>
    <pageSetUpPr fitToPage="1"/>
  </sheetPr>
  <dimension ref="A1:N46"/>
  <sheetViews>
    <sheetView tabSelected="1" zoomScale="90" zoomScaleNormal="90" workbookViewId="0">
      <selection activeCell="H11" sqref="H11"/>
    </sheetView>
  </sheetViews>
  <sheetFormatPr defaultColWidth="9.140625" defaultRowHeight="14.25" x14ac:dyDescent="0.2"/>
  <cols>
    <col min="1" max="1" width="9.140625" style="1"/>
    <col min="2" max="2" width="5.140625" style="5" customWidth="1"/>
    <col min="3" max="3" width="59.7109375" style="1" customWidth="1"/>
    <col min="4" max="4" width="11.140625" style="1" customWidth="1"/>
    <col min="5" max="5" width="15.5703125" style="1" customWidth="1"/>
    <col min="6" max="6" width="15.42578125" style="1" bestFit="1" customWidth="1"/>
    <col min="7" max="7" width="18" style="1" customWidth="1"/>
    <col min="8" max="8" width="17.7109375" style="1" customWidth="1"/>
    <col min="9" max="9" width="14.28515625" style="1" bestFit="1" customWidth="1"/>
    <col min="10" max="10" width="18.5703125" style="1" customWidth="1"/>
    <col min="11" max="11" width="9.140625" style="1"/>
    <col min="12" max="12" width="10.5703125" style="1" customWidth="1"/>
    <col min="13" max="13" width="13" style="1" customWidth="1"/>
    <col min="14" max="16384" width="9.140625" style="1"/>
  </cols>
  <sheetData>
    <row r="1" spans="1:10" s="109" customFormat="1" ht="15" x14ac:dyDescent="0.25">
      <c r="B1" s="108"/>
      <c r="H1" s="112" t="s">
        <v>72</v>
      </c>
    </row>
    <row r="2" spans="1:10" s="109" customFormat="1" x14ac:dyDescent="0.2">
      <c r="B2" s="108"/>
    </row>
    <row r="3" spans="1:10" ht="15" customHeight="1" x14ac:dyDescent="0.2">
      <c r="B3" s="121" t="s">
        <v>71</v>
      </c>
      <c r="C3" s="121"/>
      <c r="D3" s="121"/>
      <c r="E3" s="121"/>
      <c r="F3" s="121"/>
      <c r="G3" s="121"/>
      <c r="H3" s="121"/>
    </row>
    <row r="4" spans="1:10" ht="15" x14ac:dyDescent="0.25">
      <c r="B4" s="122" t="s">
        <v>75</v>
      </c>
      <c r="C4" s="122"/>
      <c r="D4" s="122"/>
      <c r="E4" s="122"/>
      <c r="F4" s="122"/>
      <c r="G4" s="122"/>
      <c r="H4" s="122"/>
    </row>
    <row r="5" spans="1:10" x14ac:dyDescent="0.2">
      <c r="B5" s="123"/>
      <c r="C5" s="123"/>
      <c r="D5" s="123"/>
      <c r="E5" s="123"/>
      <c r="F5" s="123"/>
      <c r="G5" s="123"/>
      <c r="H5" s="123"/>
    </row>
    <row r="6" spans="1:10" ht="15" x14ac:dyDescent="0.2">
      <c r="B6" s="120" t="s">
        <v>78</v>
      </c>
      <c r="C6" s="120"/>
      <c r="D6" s="120"/>
      <c r="E6" s="120"/>
      <c r="F6" s="120"/>
      <c r="G6" s="120"/>
      <c r="H6" s="120"/>
    </row>
    <row r="7" spans="1:10" ht="15.75" thickBot="1" x14ac:dyDescent="0.25">
      <c r="B7" s="12"/>
      <c r="C7" s="13"/>
      <c r="J7" s="4"/>
    </row>
    <row r="8" spans="1:10" s="3" customFormat="1" ht="60.75" thickBot="1" x14ac:dyDescent="0.25">
      <c r="B8" s="20" t="s">
        <v>0</v>
      </c>
      <c r="C8" s="21" t="s">
        <v>2</v>
      </c>
      <c r="D8" s="11" t="s">
        <v>8</v>
      </c>
      <c r="E8" s="11" t="s">
        <v>69</v>
      </c>
      <c r="F8" s="37" t="s">
        <v>1</v>
      </c>
    </row>
    <row r="9" spans="1:10" ht="15" x14ac:dyDescent="0.2">
      <c r="B9" s="16"/>
      <c r="C9" s="17"/>
      <c r="D9" s="9"/>
      <c r="E9" s="9"/>
      <c r="F9" s="10"/>
    </row>
    <row r="10" spans="1:10" x14ac:dyDescent="0.2">
      <c r="B10" s="18">
        <v>1</v>
      </c>
      <c r="C10" s="47" t="s">
        <v>5</v>
      </c>
      <c r="D10" s="39">
        <v>0</v>
      </c>
      <c r="E10" s="25">
        <v>20</v>
      </c>
      <c r="F10" s="40">
        <f>D10*E10</f>
        <v>0</v>
      </c>
    </row>
    <row r="11" spans="1:10" x14ac:dyDescent="0.2">
      <c r="B11" s="18">
        <v>2</v>
      </c>
      <c r="C11" s="48" t="s">
        <v>13</v>
      </c>
      <c r="D11" s="39">
        <v>0</v>
      </c>
      <c r="E11" s="26">
        <v>8</v>
      </c>
      <c r="F11" s="40">
        <f t="shared" ref="F11" si="0">D11*E11</f>
        <v>0</v>
      </c>
    </row>
    <row r="12" spans="1:10" x14ac:dyDescent="0.2">
      <c r="B12" s="18">
        <v>3</v>
      </c>
      <c r="C12" s="113" t="s">
        <v>14</v>
      </c>
      <c r="D12" s="39">
        <v>0</v>
      </c>
      <c r="E12" s="26">
        <v>2</v>
      </c>
      <c r="F12" s="40">
        <f>D12*E12</f>
        <v>0</v>
      </c>
    </row>
    <row r="13" spans="1:10" ht="28.5" x14ac:dyDescent="0.2">
      <c r="B13" s="18">
        <v>4</v>
      </c>
      <c r="C13" s="48" t="s">
        <v>6</v>
      </c>
      <c r="D13" s="39">
        <v>0</v>
      </c>
      <c r="E13" s="26">
        <v>2</v>
      </c>
      <c r="F13" s="40">
        <f>D13*E13</f>
        <v>0</v>
      </c>
    </row>
    <row r="14" spans="1:10" ht="15" customHeight="1" thickBot="1" x14ac:dyDescent="0.25">
      <c r="B14" s="19"/>
      <c r="C14" s="117" t="s">
        <v>4</v>
      </c>
      <c r="D14" s="118"/>
      <c r="E14" s="8"/>
      <c r="F14" s="41">
        <f>SUM(F10:F13)</f>
        <v>0</v>
      </c>
    </row>
    <row r="15" spans="1:10" ht="15" x14ac:dyDescent="0.25">
      <c r="B15" s="22"/>
      <c r="C15" s="30"/>
      <c r="D15" s="31"/>
      <c r="E15" s="32"/>
      <c r="F15" s="32"/>
      <c r="G15" s="38"/>
      <c r="H15" s="31"/>
    </row>
    <row r="16" spans="1:10" ht="15.75" thickBot="1" x14ac:dyDescent="0.3">
      <c r="A16" s="6"/>
      <c r="B16" s="22"/>
      <c r="C16" s="23"/>
      <c r="D16" s="24"/>
      <c r="E16" s="22"/>
      <c r="F16" s="22"/>
      <c r="G16" s="24"/>
      <c r="H16" s="24"/>
      <c r="I16" s="6"/>
    </row>
    <row r="17" spans="1:14" ht="45.75" thickBot="1" x14ac:dyDescent="0.25">
      <c r="A17" s="6"/>
      <c r="B17" s="14" t="s">
        <v>0</v>
      </c>
      <c r="C17" s="15" t="s">
        <v>2</v>
      </c>
      <c r="D17" s="7" t="s">
        <v>9</v>
      </c>
      <c r="E17" s="15" t="s">
        <v>10</v>
      </c>
      <c r="F17" s="7" t="s">
        <v>60</v>
      </c>
      <c r="G17" s="15" t="s">
        <v>3</v>
      </c>
      <c r="H17" s="42" t="s">
        <v>12</v>
      </c>
      <c r="I17" s="6"/>
      <c r="J17" s="6"/>
      <c r="K17" s="6"/>
      <c r="L17" s="34"/>
      <c r="M17" s="34"/>
      <c r="N17" s="6"/>
    </row>
    <row r="18" spans="1:14" ht="30" x14ac:dyDescent="0.25">
      <c r="A18" s="6"/>
      <c r="B18" s="49"/>
      <c r="C18" s="50" t="s">
        <v>7</v>
      </c>
      <c r="D18" s="51"/>
      <c r="E18" s="51"/>
      <c r="F18" s="51"/>
      <c r="G18" s="51"/>
      <c r="H18" s="52"/>
      <c r="I18" s="6"/>
      <c r="J18" s="22"/>
      <c r="K18" s="6"/>
      <c r="L18" s="6"/>
      <c r="M18" s="6"/>
      <c r="N18" s="6"/>
    </row>
    <row r="19" spans="1:14" x14ac:dyDescent="0.2">
      <c r="B19" s="53">
        <v>1</v>
      </c>
      <c r="C19" s="27" t="s">
        <v>61</v>
      </c>
      <c r="D19" s="25">
        <v>1</v>
      </c>
      <c r="E19" s="39">
        <v>0</v>
      </c>
      <c r="F19" s="44">
        <f t="shared" ref="F19" si="1">D19*E19</f>
        <v>0</v>
      </c>
      <c r="G19" s="44">
        <f>F19</f>
        <v>0</v>
      </c>
      <c r="H19" s="40">
        <f>G19*2</f>
        <v>0</v>
      </c>
      <c r="I19" s="2"/>
      <c r="J19" s="35"/>
      <c r="K19" s="6"/>
      <c r="L19" s="6"/>
      <c r="M19" s="6"/>
      <c r="N19" s="6"/>
    </row>
    <row r="20" spans="1:14" x14ac:dyDescent="0.2">
      <c r="B20" s="53"/>
      <c r="C20" s="27" t="s">
        <v>26</v>
      </c>
      <c r="D20" s="25"/>
      <c r="E20" s="39"/>
      <c r="F20" s="44"/>
      <c r="G20" s="44"/>
      <c r="H20" s="40">
        <f>G20*2</f>
        <v>0</v>
      </c>
      <c r="I20" s="2"/>
      <c r="J20" s="36"/>
      <c r="K20" s="6"/>
      <c r="L20" s="6"/>
      <c r="M20" s="6"/>
      <c r="N20" s="6"/>
    </row>
    <row r="21" spans="1:14" x14ac:dyDescent="0.2">
      <c r="B21" s="53">
        <v>3</v>
      </c>
      <c r="C21" s="33" t="s">
        <v>27</v>
      </c>
      <c r="D21" s="25">
        <v>8</v>
      </c>
      <c r="E21" s="39">
        <v>0</v>
      </c>
      <c r="F21" s="44">
        <f t="shared" ref="F21:F42" si="2">D21*E21</f>
        <v>0</v>
      </c>
      <c r="G21" s="44">
        <f t="shared" ref="G21:G26" si="3">F21*2</f>
        <v>0</v>
      </c>
      <c r="H21" s="40">
        <f t="shared" ref="H21" si="4">G21*2</f>
        <v>0</v>
      </c>
      <c r="I21" s="2"/>
      <c r="J21" s="36"/>
      <c r="K21" s="6"/>
      <c r="L21" s="6"/>
      <c r="M21" s="6"/>
      <c r="N21" s="6"/>
    </row>
    <row r="22" spans="1:14" x14ac:dyDescent="0.2">
      <c r="B22" s="53">
        <v>4</v>
      </c>
      <c r="C22" s="28" t="s">
        <v>28</v>
      </c>
      <c r="D22" s="25">
        <v>4</v>
      </c>
      <c r="E22" s="39">
        <v>0</v>
      </c>
      <c r="F22" s="44">
        <f t="shared" si="2"/>
        <v>0</v>
      </c>
      <c r="G22" s="44">
        <f t="shared" si="3"/>
        <v>0</v>
      </c>
      <c r="H22" s="40">
        <f t="shared" ref="H22" si="5">G22*2</f>
        <v>0</v>
      </c>
      <c r="J22" s="36"/>
      <c r="K22" s="6"/>
      <c r="L22" s="6"/>
      <c r="M22" s="6"/>
      <c r="N22" s="6"/>
    </row>
    <row r="23" spans="1:14" x14ac:dyDescent="0.2">
      <c r="B23" s="53">
        <v>5</v>
      </c>
      <c r="C23" s="29" t="s">
        <v>29</v>
      </c>
      <c r="D23" s="43">
        <v>4</v>
      </c>
      <c r="E23" s="39">
        <v>0</v>
      </c>
      <c r="F23" s="44">
        <f t="shared" si="2"/>
        <v>0</v>
      </c>
      <c r="G23" s="44">
        <f t="shared" si="3"/>
        <v>0</v>
      </c>
      <c r="H23" s="40">
        <f t="shared" ref="H23" si="6">G23*2</f>
        <v>0</v>
      </c>
      <c r="J23" s="6"/>
      <c r="K23" s="6"/>
      <c r="L23" s="6"/>
      <c r="M23" s="6"/>
      <c r="N23" s="6"/>
    </row>
    <row r="24" spans="1:14" x14ac:dyDescent="0.2">
      <c r="B24" s="53">
        <v>6</v>
      </c>
      <c r="C24" s="29" t="s">
        <v>30</v>
      </c>
      <c r="D24" s="43">
        <v>8</v>
      </c>
      <c r="E24" s="39">
        <v>0</v>
      </c>
      <c r="F24" s="44">
        <f t="shared" si="2"/>
        <v>0</v>
      </c>
      <c r="G24" s="44">
        <f t="shared" si="3"/>
        <v>0</v>
      </c>
      <c r="H24" s="40">
        <f t="shared" ref="H24" si="7">G24*2</f>
        <v>0</v>
      </c>
      <c r="J24" s="6"/>
      <c r="K24" s="6"/>
      <c r="L24" s="6"/>
      <c r="M24" s="6"/>
      <c r="N24" s="6"/>
    </row>
    <row r="25" spans="1:14" x14ac:dyDescent="0.2">
      <c r="B25" s="53">
        <v>7</v>
      </c>
      <c r="C25" s="29" t="s">
        <v>31</v>
      </c>
      <c r="D25" s="43">
        <v>4</v>
      </c>
      <c r="E25" s="39">
        <v>0</v>
      </c>
      <c r="F25" s="44">
        <f t="shared" si="2"/>
        <v>0</v>
      </c>
      <c r="G25" s="44">
        <f t="shared" si="3"/>
        <v>0</v>
      </c>
      <c r="H25" s="40">
        <f t="shared" ref="H25" si="8">G25*2</f>
        <v>0</v>
      </c>
      <c r="J25" s="6"/>
      <c r="K25" s="6"/>
      <c r="L25" s="6"/>
      <c r="M25" s="6"/>
      <c r="N25" s="6"/>
    </row>
    <row r="26" spans="1:14" x14ac:dyDescent="0.2">
      <c r="B26" s="53">
        <v>8</v>
      </c>
      <c r="C26" s="29" t="s">
        <v>32</v>
      </c>
      <c r="D26" s="43">
        <v>4</v>
      </c>
      <c r="E26" s="39">
        <v>0</v>
      </c>
      <c r="F26" s="44">
        <f t="shared" si="2"/>
        <v>0</v>
      </c>
      <c r="G26" s="44">
        <f t="shared" si="3"/>
        <v>0</v>
      </c>
      <c r="H26" s="40">
        <f t="shared" ref="H26" si="9">G26*2</f>
        <v>0</v>
      </c>
      <c r="J26" s="6"/>
      <c r="K26" s="6"/>
      <c r="L26" s="6"/>
      <c r="M26" s="6"/>
      <c r="N26" s="6"/>
    </row>
    <row r="27" spans="1:14" s="100" customFormat="1" x14ac:dyDescent="0.2">
      <c r="B27" s="53"/>
      <c r="C27" s="29" t="s">
        <v>33</v>
      </c>
      <c r="D27" s="43"/>
      <c r="E27" s="39"/>
      <c r="F27" s="44"/>
      <c r="G27" s="44"/>
      <c r="H27" s="40"/>
      <c r="J27" s="6"/>
      <c r="K27" s="6"/>
      <c r="L27" s="6"/>
      <c r="M27" s="6"/>
      <c r="N27" s="6"/>
    </row>
    <row r="28" spans="1:14" x14ac:dyDescent="0.2">
      <c r="B28" s="53">
        <v>9</v>
      </c>
      <c r="C28" s="29" t="s">
        <v>34</v>
      </c>
      <c r="D28" s="43">
        <v>4</v>
      </c>
      <c r="E28" s="39">
        <v>0</v>
      </c>
      <c r="F28" s="44">
        <f t="shared" si="2"/>
        <v>0</v>
      </c>
      <c r="G28" s="44">
        <f>F28*2</f>
        <v>0</v>
      </c>
      <c r="H28" s="40">
        <f t="shared" ref="H28" si="10">G28*2</f>
        <v>0</v>
      </c>
      <c r="J28" s="6"/>
      <c r="K28" s="6"/>
      <c r="L28" s="6"/>
      <c r="M28" s="6"/>
      <c r="N28" s="6"/>
    </row>
    <row r="29" spans="1:14" x14ac:dyDescent="0.2">
      <c r="B29" s="53">
        <v>10</v>
      </c>
      <c r="C29" s="29" t="s">
        <v>35</v>
      </c>
      <c r="D29" s="43">
        <v>2</v>
      </c>
      <c r="E29" s="39">
        <v>0</v>
      </c>
      <c r="F29" s="44">
        <f t="shared" si="2"/>
        <v>0</v>
      </c>
      <c r="G29" s="44">
        <f>F29*2</f>
        <v>0</v>
      </c>
      <c r="H29" s="40">
        <f t="shared" ref="H29" si="11">G29*2</f>
        <v>0</v>
      </c>
    </row>
    <row r="30" spans="1:14" x14ac:dyDescent="0.2">
      <c r="B30" s="53">
        <v>11</v>
      </c>
      <c r="C30" s="29" t="s">
        <v>36</v>
      </c>
      <c r="D30" s="43">
        <v>4</v>
      </c>
      <c r="E30" s="39">
        <v>0</v>
      </c>
      <c r="F30" s="44">
        <f t="shared" si="2"/>
        <v>0</v>
      </c>
      <c r="G30" s="44">
        <f>F30*2</f>
        <v>0</v>
      </c>
      <c r="H30" s="40">
        <f t="shared" ref="H30" si="12">G30*2</f>
        <v>0</v>
      </c>
    </row>
    <row r="31" spans="1:14" x14ac:dyDescent="0.2">
      <c r="B31" s="53">
        <v>12</v>
      </c>
      <c r="C31" s="29" t="s">
        <v>32</v>
      </c>
      <c r="D31" s="43">
        <v>2</v>
      </c>
      <c r="E31" s="39">
        <v>0</v>
      </c>
      <c r="F31" s="44">
        <f t="shared" si="2"/>
        <v>0</v>
      </c>
      <c r="G31" s="44">
        <f>F31*2</f>
        <v>0</v>
      </c>
      <c r="H31" s="40">
        <f t="shared" ref="H31" si="13">G31*2</f>
        <v>0</v>
      </c>
    </row>
    <row r="32" spans="1:14" s="100" customFormat="1" x14ac:dyDescent="0.2">
      <c r="B32" s="53"/>
      <c r="C32" s="29" t="s">
        <v>37</v>
      </c>
      <c r="D32" s="43"/>
      <c r="E32" s="39"/>
      <c r="F32" s="44"/>
      <c r="G32" s="44"/>
      <c r="H32" s="40"/>
    </row>
    <row r="33" spans="2:8" x14ac:dyDescent="0.2">
      <c r="B33" s="53">
        <v>13</v>
      </c>
      <c r="C33" s="29" t="s">
        <v>40</v>
      </c>
      <c r="D33" s="43">
        <v>2</v>
      </c>
      <c r="E33" s="39">
        <v>0</v>
      </c>
      <c r="F33" s="44">
        <f t="shared" si="2"/>
        <v>0</v>
      </c>
      <c r="G33" s="44">
        <f>F33*2</f>
        <v>0</v>
      </c>
      <c r="H33" s="40">
        <f t="shared" ref="H33" si="14">G33*2</f>
        <v>0</v>
      </c>
    </row>
    <row r="34" spans="2:8" x14ac:dyDescent="0.2">
      <c r="B34" s="53">
        <v>14</v>
      </c>
      <c r="C34" s="29" t="s">
        <v>29</v>
      </c>
      <c r="D34" s="43">
        <v>1</v>
      </c>
      <c r="E34" s="39">
        <v>0</v>
      </c>
      <c r="F34" s="44">
        <f t="shared" si="2"/>
        <v>0</v>
      </c>
      <c r="G34" s="44">
        <f>F34*2</f>
        <v>0</v>
      </c>
      <c r="H34" s="40">
        <f t="shared" ref="H34" si="15">G34*2</f>
        <v>0</v>
      </c>
    </row>
    <row r="35" spans="2:8" x14ac:dyDescent="0.2">
      <c r="B35" s="53">
        <v>15</v>
      </c>
      <c r="C35" s="29" t="s">
        <v>41</v>
      </c>
      <c r="D35" s="43">
        <v>1</v>
      </c>
      <c r="E35" s="39">
        <v>0</v>
      </c>
      <c r="F35" s="44">
        <f t="shared" si="2"/>
        <v>0</v>
      </c>
      <c r="G35" s="44">
        <f>F35*2</f>
        <v>0</v>
      </c>
      <c r="H35" s="40">
        <f t="shared" ref="H35" si="16">G35*2</f>
        <v>0</v>
      </c>
    </row>
    <row r="36" spans="2:8" x14ac:dyDescent="0.2">
      <c r="B36" s="53">
        <v>16</v>
      </c>
      <c r="C36" s="29" t="s">
        <v>42</v>
      </c>
      <c r="D36" s="43">
        <v>1</v>
      </c>
      <c r="E36" s="39">
        <v>0</v>
      </c>
      <c r="F36" s="44">
        <f t="shared" si="2"/>
        <v>0</v>
      </c>
      <c r="G36" s="44">
        <f>F36*2</f>
        <v>0</v>
      </c>
      <c r="H36" s="40">
        <f t="shared" ref="H36" si="17">G36*2</f>
        <v>0</v>
      </c>
    </row>
    <row r="37" spans="2:8" s="100" customFormat="1" x14ac:dyDescent="0.2">
      <c r="B37" s="53"/>
      <c r="C37" s="29" t="s">
        <v>38</v>
      </c>
      <c r="D37" s="43"/>
      <c r="E37" s="39"/>
      <c r="F37" s="44"/>
      <c r="G37" s="44"/>
      <c r="H37" s="40"/>
    </row>
    <row r="38" spans="2:8" x14ac:dyDescent="0.2">
      <c r="B38" s="53">
        <v>17</v>
      </c>
      <c r="C38" s="29" t="s">
        <v>43</v>
      </c>
      <c r="D38" s="43">
        <v>1</v>
      </c>
      <c r="E38" s="39">
        <v>0</v>
      </c>
      <c r="F38" s="44">
        <f t="shared" si="2"/>
        <v>0</v>
      </c>
      <c r="G38" s="44">
        <f>F38*2</f>
        <v>0</v>
      </c>
      <c r="H38" s="40">
        <f t="shared" ref="H38" si="18">G38*2</f>
        <v>0</v>
      </c>
    </row>
    <row r="39" spans="2:8" x14ac:dyDescent="0.2">
      <c r="B39" s="53">
        <v>18</v>
      </c>
      <c r="C39" s="29" t="s">
        <v>44</v>
      </c>
      <c r="D39" s="43">
        <v>1</v>
      </c>
      <c r="E39" s="39">
        <v>0</v>
      </c>
      <c r="F39" s="44">
        <f t="shared" si="2"/>
        <v>0</v>
      </c>
      <c r="G39" s="44">
        <f>F39*2</f>
        <v>0</v>
      </c>
      <c r="H39" s="40">
        <f t="shared" ref="H39" si="19">G39*2</f>
        <v>0</v>
      </c>
    </row>
    <row r="40" spans="2:8" s="100" customFormat="1" x14ac:dyDescent="0.2">
      <c r="B40" s="53"/>
      <c r="C40" s="29" t="s">
        <v>39</v>
      </c>
      <c r="D40" s="43"/>
      <c r="E40" s="39"/>
      <c r="F40" s="44"/>
      <c r="G40" s="44"/>
      <c r="H40" s="40"/>
    </row>
    <row r="41" spans="2:8" x14ac:dyDescent="0.2">
      <c r="B41" s="53">
        <v>19</v>
      </c>
      <c r="C41" s="29" t="s">
        <v>45</v>
      </c>
      <c r="D41" s="43">
        <v>1</v>
      </c>
      <c r="E41" s="39">
        <v>0</v>
      </c>
      <c r="F41" s="44">
        <f t="shared" si="2"/>
        <v>0</v>
      </c>
      <c r="G41" s="44">
        <f>F41*2</f>
        <v>0</v>
      </c>
      <c r="H41" s="40">
        <f t="shared" ref="H41" si="20">G41*2</f>
        <v>0</v>
      </c>
    </row>
    <row r="42" spans="2:8" x14ac:dyDescent="0.2">
      <c r="B42" s="53">
        <v>20</v>
      </c>
      <c r="C42" s="29" t="s">
        <v>46</v>
      </c>
      <c r="D42" s="43">
        <v>1</v>
      </c>
      <c r="E42" s="39">
        <v>0</v>
      </c>
      <c r="F42" s="44">
        <f t="shared" si="2"/>
        <v>0</v>
      </c>
      <c r="G42" s="44">
        <f>F42*2</f>
        <v>0</v>
      </c>
      <c r="H42" s="40">
        <f t="shared" ref="H42" si="21">G42*2</f>
        <v>0</v>
      </c>
    </row>
    <row r="43" spans="2:8" x14ac:dyDescent="0.2">
      <c r="B43" s="53"/>
      <c r="C43" s="29"/>
      <c r="D43" s="43"/>
      <c r="E43" s="39"/>
      <c r="F43" s="44"/>
      <c r="G43" s="44"/>
      <c r="H43" s="40"/>
    </row>
    <row r="44" spans="2:8" ht="15.75" thickBot="1" x14ac:dyDescent="0.25">
      <c r="B44" s="54"/>
      <c r="C44" s="119" t="s">
        <v>4</v>
      </c>
      <c r="D44" s="119"/>
      <c r="E44" s="118"/>
      <c r="F44" s="45">
        <f>SUM(F19:F43)</f>
        <v>0</v>
      </c>
      <c r="G44" s="45">
        <f>SUM(G19:G43)</f>
        <v>0</v>
      </c>
      <c r="H44" s="46">
        <f>SUM(H19:H43)</f>
        <v>0</v>
      </c>
    </row>
    <row r="45" spans="2:8" ht="15" thickBot="1" x14ac:dyDescent="0.25"/>
    <row r="46" spans="2:8" ht="15.75" thickBot="1" x14ac:dyDescent="0.3">
      <c r="B46" s="90"/>
      <c r="C46" s="115" t="s">
        <v>74</v>
      </c>
      <c r="D46" s="88"/>
      <c r="E46" s="88"/>
      <c r="F46" s="88"/>
      <c r="G46" s="88"/>
      <c r="H46" s="116">
        <f>F14+H44</f>
        <v>0</v>
      </c>
    </row>
  </sheetData>
  <mergeCells count="6">
    <mergeCell ref="C14:D14"/>
    <mergeCell ref="C44:E44"/>
    <mergeCell ref="B6:H6"/>
    <mergeCell ref="B3:H3"/>
    <mergeCell ref="B4:H4"/>
    <mergeCell ref="B5:H5"/>
  </mergeCells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CA41E-EB30-4BBC-A055-1822A57437CD}">
  <sheetPr>
    <pageSetUpPr fitToPage="1"/>
  </sheetPr>
  <dimension ref="B1:H61"/>
  <sheetViews>
    <sheetView zoomScale="90" zoomScaleNormal="90" workbookViewId="0">
      <selection activeCell="D47" sqref="D47"/>
    </sheetView>
  </sheetViews>
  <sheetFormatPr defaultColWidth="9.140625" defaultRowHeight="14.25" x14ac:dyDescent="0.2"/>
  <cols>
    <col min="1" max="1" width="9.140625" style="1"/>
    <col min="2" max="2" width="5.140625" style="5" customWidth="1"/>
    <col min="3" max="3" width="56" style="1" customWidth="1"/>
    <col min="4" max="4" width="19.140625" style="1" bestFit="1" customWidth="1"/>
    <col min="5" max="5" width="21.28515625" style="1" bestFit="1" customWidth="1"/>
    <col min="6" max="6" width="15.42578125" style="1" bestFit="1" customWidth="1"/>
    <col min="7" max="8" width="20.7109375" style="1" bestFit="1" customWidth="1"/>
    <col min="9" max="9" width="14.28515625" style="1" bestFit="1" customWidth="1"/>
    <col min="10" max="10" width="18.5703125" style="1" customWidth="1"/>
    <col min="11" max="11" width="9.140625" style="1"/>
    <col min="12" max="12" width="10.5703125" style="1" customWidth="1"/>
    <col min="13" max="13" width="13" style="1" customWidth="1"/>
    <col min="14" max="16384" width="9.140625" style="1"/>
  </cols>
  <sheetData>
    <row r="1" spans="2:8" s="111" customFormat="1" ht="15" x14ac:dyDescent="0.25">
      <c r="B1" s="110"/>
      <c r="H1" s="112" t="s">
        <v>72</v>
      </c>
    </row>
    <row r="2" spans="2:8" s="111" customFormat="1" x14ac:dyDescent="0.2">
      <c r="B2" s="110"/>
    </row>
    <row r="3" spans="2:8" ht="15" customHeight="1" x14ac:dyDescent="0.2">
      <c r="B3" s="121" t="s">
        <v>71</v>
      </c>
      <c r="C3" s="121"/>
      <c r="D3" s="121"/>
      <c r="E3" s="121"/>
      <c r="F3" s="121"/>
      <c r="G3" s="121"/>
      <c r="H3" s="121"/>
    </row>
    <row r="4" spans="2:8" ht="15" x14ac:dyDescent="0.25">
      <c r="B4" s="124" t="s">
        <v>75</v>
      </c>
      <c r="C4" s="124"/>
      <c r="D4" s="124"/>
      <c r="E4" s="124"/>
      <c r="F4" s="124"/>
      <c r="G4" s="124"/>
      <c r="H4" s="124"/>
    </row>
    <row r="5" spans="2:8" x14ac:dyDescent="0.2">
      <c r="B5" s="125"/>
      <c r="C5" s="125"/>
      <c r="D5" s="125"/>
      <c r="E5" s="125"/>
      <c r="F5" s="125"/>
      <c r="G5" s="125"/>
      <c r="H5" s="125"/>
    </row>
    <row r="6" spans="2:8" ht="15" x14ac:dyDescent="0.2">
      <c r="B6" s="126" t="s">
        <v>79</v>
      </c>
      <c r="C6" s="126"/>
      <c r="D6" s="126"/>
      <c r="E6" s="126"/>
      <c r="F6" s="126"/>
      <c r="G6" s="126"/>
      <c r="H6" s="126"/>
    </row>
    <row r="7" spans="2:8" ht="15.75" thickBot="1" x14ac:dyDescent="0.25">
      <c r="B7" s="55"/>
      <c r="C7" s="13"/>
    </row>
    <row r="8" spans="2:8" s="3" customFormat="1" ht="45.75" thickBot="1" x14ac:dyDescent="0.25">
      <c r="B8" s="20" t="s">
        <v>0</v>
      </c>
      <c r="C8" s="21" t="s">
        <v>2</v>
      </c>
      <c r="D8" s="11" t="s">
        <v>8</v>
      </c>
      <c r="E8" s="11" t="s">
        <v>69</v>
      </c>
      <c r="F8" s="37" t="s">
        <v>1</v>
      </c>
    </row>
    <row r="9" spans="2:8" ht="15" x14ac:dyDescent="0.2">
      <c r="B9" s="56"/>
      <c r="C9" s="17"/>
      <c r="D9" s="9"/>
      <c r="E9" s="9"/>
      <c r="F9" s="10"/>
    </row>
    <row r="10" spans="2:8" x14ac:dyDescent="0.2">
      <c r="B10" s="57">
        <v>1</v>
      </c>
      <c r="C10" s="47" t="s">
        <v>5</v>
      </c>
      <c r="D10" s="39">
        <v>0</v>
      </c>
      <c r="E10" s="25">
        <v>20</v>
      </c>
      <c r="F10" s="40">
        <f>D10*E10</f>
        <v>0</v>
      </c>
    </row>
    <row r="11" spans="2:8" x14ac:dyDescent="0.2">
      <c r="B11" s="57">
        <v>2</v>
      </c>
      <c r="C11" s="48" t="s">
        <v>13</v>
      </c>
      <c r="D11" s="39">
        <v>0</v>
      </c>
      <c r="E11" s="26">
        <v>8</v>
      </c>
      <c r="F11" s="40">
        <f t="shared" ref="F11:F13" si="0">D11*E11</f>
        <v>0</v>
      </c>
    </row>
    <row r="12" spans="2:8" s="107" customFormat="1" x14ac:dyDescent="0.2">
      <c r="B12" s="57">
        <v>3</v>
      </c>
      <c r="C12" s="58" t="s">
        <v>68</v>
      </c>
      <c r="D12" s="39">
        <v>0</v>
      </c>
      <c r="E12" s="26">
        <v>2</v>
      </c>
      <c r="F12" s="40">
        <f t="shared" si="0"/>
        <v>0</v>
      </c>
    </row>
    <row r="13" spans="2:8" ht="28.5" x14ac:dyDescent="0.2">
      <c r="B13" s="57">
        <v>4</v>
      </c>
      <c r="C13" s="58" t="s">
        <v>6</v>
      </c>
      <c r="D13" s="39">
        <v>0</v>
      </c>
      <c r="E13" s="26">
        <v>2</v>
      </c>
      <c r="F13" s="40">
        <f t="shared" si="0"/>
        <v>0</v>
      </c>
    </row>
    <row r="14" spans="2:8" ht="15" customHeight="1" thickBot="1" x14ac:dyDescent="0.25">
      <c r="B14" s="59"/>
      <c r="C14" s="117" t="s">
        <v>4</v>
      </c>
      <c r="D14" s="118"/>
      <c r="E14" s="8"/>
      <c r="F14" s="41">
        <f>SUM(F10:F13)</f>
        <v>0</v>
      </c>
    </row>
    <row r="15" spans="2:8" ht="15" x14ac:dyDescent="0.25">
      <c r="B15" s="60"/>
      <c r="C15" s="61"/>
      <c r="D15" s="62"/>
      <c r="E15" s="60"/>
      <c r="F15" s="60"/>
      <c r="G15" s="63"/>
      <c r="H15" s="62"/>
    </row>
    <row r="16" spans="2:8" ht="15.75" thickBot="1" x14ac:dyDescent="0.3">
      <c r="B16" s="60"/>
      <c r="C16" s="64"/>
      <c r="D16" s="62"/>
      <c r="E16" s="60"/>
      <c r="F16" s="60"/>
      <c r="G16" s="62"/>
      <c r="H16" s="62"/>
    </row>
    <row r="17" spans="2:8" ht="45.75" thickBot="1" x14ac:dyDescent="0.25">
      <c r="B17" s="14" t="s">
        <v>0</v>
      </c>
      <c r="C17" s="15" t="s">
        <v>2</v>
      </c>
      <c r="D17" s="7" t="s">
        <v>9</v>
      </c>
      <c r="E17" s="15" t="s">
        <v>10</v>
      </c>
      <c r="F17" s="7" t="s">
        <v>11</v>
      </c>
      <c r="G17" s="15" t="s">
        <v>3</v>
      </c>
      <c r="H17" s="42" t="s">
        <v>12</v>
      </c>
    </row>
    <row r="18" spans="2:8" ht="30" x14ac:dyDescent="0.2">
      <c r="B18" s="65"/>
      <c r="C18" s="66" t="s">
        <v>7</v>
      </c>
      <c r="D18" s="67"/>
      <c r="E18" s="67"/>
      <c r="F18" s="67"/>
      <c r="G18" s="67"/>
      <c r="H18" s="68"/>
    </row>
    <row r="19" spans="2:8" x14ac:dyDescent="0.2">
      <c r="B19" s="69">
        <v>1</v>
      </c>
      <c r="C19" s="70" t="s">
        <v>61</v>
      </c>
      <c r="D19" s="71">
        <v>1</v>
      </c>
      <c r="E19" s="39">
        <v>0</v>
      </c>
      <c r="F19" s="44">
        <f t="shared" ref="F19" si="1">D19*E19</f>
        <v>0</v>
      </c>
      <c r="G19" s="44">
        <f>F19</f>
        <v>0</v>
      </c>
      <c r="H19" s="40">
        <f>G19*2</f>
        <v>0</v>
      </c>
    </row>
    <row r="20" spans="2:8" s="103" customFormat="1" x14ac:dyDescent="0.2">
      <c r="B20" s="69"/>
      <c r="C20" s="70" t="s">
        <v>47</v>
      </c>
      <c r="D20" s="71"/>
      <c r="E20" s="39"/>
      <c r="F20" s="44"/>
      <c r="G20" s="44"/>
      <c r="H20" s="40"/>
    </row>
    <row r="21" spans="2:8" x14ac:dyDescent="0.2">
      <c r="B21" s="69">
        <v>2</v>
      </c>
      <c r="C21" s="58" t="s">
        <v>70</v>
      </c>
      <c r="D21" s="25">
        <v>2</v>
      </c>
      <c r="E21" s="39">
        <v>0</v>
      </c>
      <c r="F21" s="44">
        <f>D21*E21</f>
        <v>0</v>
      </c>
      <c r="G21" s="44">
        <f>F21*2</f>
        <v>0</v>
      </c>
      <c r="H21" s="40">
        <f>G21*2</f>
        <v>0</v>
      </c>
    </row>
    <row r="22" spans="2:8" x14ac:dyDescent="0.2">
      <c r="B22" s="69">
        <v>3</v>
      </c>
      <c r="C22" s="58" t="s">
        <v>64</v>
      </c>
      <c r="D22" s="73">
        <v>2</v>
      </c>
      <c r="E22" s="39">
        <v>0</v>
      </c>
      <c r="F22" s="44">
        <f t="shared" ref="F22:F35" si="2">D22*E22</f>
        <v>0</v>
      </c>
      <c r="G22" s="44">
        <f t="shared" ref="G22:H34" si="3">F22*2</f>
        <v>0</v>
      </c>
      <c r="H22" s="40">
        <f t="shared" si="3"/>
        <v>0</v>
      </c>
    </row>
    <row r="23" spans="2:8" s="103" customFormat="1" x14ac:dyDescent="0.2">
      <c r="B23" s="69"/>
      <c r="C23" s="58" t="s">
        <v>48</v>
      </c>
      <c r="D23" s="73"/>
      <c r="E23" s="39"/>
      <c r="F23" s="44"/>
      <c r="G23" s="44"/>
      <c r="H23" s="40"/>
    </row>
    <row r="24" spans="2:8" x14ac:dyDescent="0.2">
      <c r="B24" s="69">
        <v>4</v>
      </c>
      <c r="C24" s="58" t="s">
        <v>70</v>
      </c>
      <c r="D24" s="73">
        <v>1</v>
      </c>
      <c r="E24" s="39">
        <v>0</v>
      </c>
      <c r="F24" s="44">
        <f t="shared" si="2"/>
        <v>0</v>
      </c>
      <c r="G24" s="44">
        <f t="shared" si="3"/>
        <v>0</v>
      </c>
      <c r="H24" s="40">
        <f t="shared" si="3"/>
        <v>0</v>
      </c>
    </row>
    <row r="25" spans="2:8" x14ac:dyDescent="0.2">
      <c r="B25" s="69">
        <v>5</v>
      </c>
      <c r="C25" s="58" t="s">
        <v>65</v>
      </c>
      <c r="D25" s="73">
        <v>1</v>
      </c>
      <c r="E25" s="39">
        <v>0</v>
      </c>
      <c r="F25" s="44">
        <f t="shared" si="2"/>
        <v>0</v>
      </c>
      <c r="G25" s="44">
        <f t="shared" si="3"/>
        <v>0</v>
      </c>
      <c r="H25" s="40">
        <f t="shared" si="3"/>
        <v>0</v>
      </c>
    </row>
    <row r="26" spans="2:8" x14ac:dyDescent="0.2">
      <c r="B26" s="69">
        <v>6</v>
      </c>
      <c r="C26" s="58" t="s">
        <v>67</v>
      </c>
      <c r="D26" s="73">
        <v>1</v>
      </c>
      <c r="E26" s="39">
        <v>0</v>
      </c>
      <c r="F26" s="44">
        <f t="shared" si="2"/>
        <v>0</v>
      </c>
      <c r="G26" s="44">
        <f t="shared" si="3"/>
        <v>0</v>
      </c>
      <c r="H26" s="40">
        <f t="shared" si="3"/>
        <v>0</v>
      </c>
    </row>
    <row r="27" spans="2:8" x14ac:dyDescent="0.2">
      <c r="B27" s="69">
        <v>7</v>
      </c>
      <c r="C27" s="58" t="s">
        <v>66</v>
      </c>
      <c r="D27" s="73">
        <v>1</v>
      </c>
      <c r="E27" s="39">
        <v>0</v>
      </c>
      <c r="F27" s="44">
        <f t="shared" si="2"/>
        <v>0</v>
      </c>
      <c r="G27" s="44">
        <f t="shared" si="3"/>
        <v>0</v>
      </c>
      <c r="H27" s="40">
        <f t="shared" si="3"/>
        <v>0</v>
      </c>
    </row>
    <row r="28" spans="2:8" s="103" customFormat="1" x14ac:dyDescent="0.2">
      <c r="B28" s="69"/>
      <c r="C28" s="58" t="s">
        <v>59</v>
      </c>
      <c r="D28" s="73"/>
      <c r="E28" s="39"/>
      <c r="F28" s="44"/>
      <c r="G28" s="44"/>
      <c r="H28" s="40"/>
    </row>
    <row r="29" spans="2:8" x14ac:dyDescent="0.2">
      <c r="B29" s="69">
        <v>8</v>
      </c>
      <c r="C29" s="58" t="s">
        <v>70</v>
      </c>
      <c r="D29" s="73">
        <v>1</v>
      </c>
      <c r="E29" s="39">
        <v>0</v>
      </c>
      <c r="F29" s="44">
        <f t="shared" si="2"/>
        <v>0</v>
      </c>
      <c r="G29" s="44">
        <f t="shared" si="3"/>
        <v>0</v>
      </c>
      <c r="H29" s="40">
        <f t="shared" si="3"/>
        <v>0</v>
      </c>
    </row>
    <row r="30" spans="2:8" x14ac:dyDescent="0.2">
      <c r="B30" s="69">
        <v>9</v>
      </c>
      <c r="C30" s="58" t="s">
        <v>65</v>
      </c>
      <c r="D30" s="73">
        <v>1</v>
      </c>
      <c r="E30" s="39">
        <v>0</v>
      </c>
      <c r="F30" s="44">
        <f t="shared" si="2"/>
        <v>0</v>
      </c>
      <c r="G30" s="44">
        <f t="shared" si="3"/>
        <v>0</v>
      </c>
      <c r="H30" s="40">
        <f t="shared" si="3"/>
        <v>0</v>
      </c>
    </row>
    <row r="31" spans="2:8" x14ac:dyDescent="0.2">
      <c r="B31" s="69">
        <v>10</v>
      </c>
      <c r="C31" s="58" t="s">
        <v>64</v>
      </c>
      <c r="D31" s="73">
        <v>1</v>
      </c>
      <c r="E31" s="39">
        <v>0</v>
      </c>
      <c r="F31" s="44">
        <f t="shared" si="2"/>
        <v>0</v>
      </c>
      <c r="G31" s="44">
        <f t="shared" si="3"/>
        <v>0</v>
      </c>
      <c r="H31" s="40">
        <f t="shared" si="3"/>
        <v>0</v>
      </c>
    </row>
    <row r="32" spans="2:8" x14ac:dyDescent="0.2">
      <c r="B32" s="69">
        <v>11</v>
      </c>
      <c r="C32" s="58" t="s">
        <v>66</v>
      </c>
      <c r="D32" s="73">
        <v>1</v>
      </c>
      <c r="E32" s="39">
        <v>0</v>
      </c>
      <c r="F32" s="44">
        <f t="shared" si="2"/>
        <v>0</v>
      </c>
      <c r="G32" s="44">
        <f t="shared" si="3"/>
        <v>0</v>
      </c>
      <c r="H32" s="40">
        <f t="shared" si="3"/>
        <v>0</v>
      </c>
    </row>
    <row r="33" spans="2:8" s="104" customFormat="1" x14ac:dyDescent="0.2">
      <c r="B33" s="105"/>
      <c r="C33" s="106" t="s">
        <v>37</v>
      </c>
      <c r="D33" s="73"/>
      <c r="E33" s="39"/>
      <c r="F33" s="44"/>
      <c r="G33" s="44"/>
      <c r="H33" s="40"/>
    </row>
    <row r="34" spans="2:8" s="104" customFormat="1" x14ac:dyDescent="0.2">
      <c r="B34" s="105">
        <v>12</v>
      </c>
      <c r="C34" s="106" t="s">
        <v>70</v>
      </c>
      <c r="D34" s="73">
        <v>2</v>
      </c>
      <c r="E34" s="39">
        <v>0</v>
      </c>
      <c r="F34" s="44">
        <f t="shared" si="2"/>
        <v>0</v>
      </c>
      <c r="G34" s="44">
        <f t="shared" si="3"/>
        <v>0</v>
      </c>
      <c r="H34" s="40">
        <f t="shared" si="3"/>
        <v>0</v>
      </c>
    </row>
    <row r="35" spans="2:8" s="104" customFormat="1" x14ac:dyDescent="0.2">
      <c r="B35" s="105">
        <v>13</v>
      </c>
      <c r="C35" s="106" t="s">
        <v>67</v>
      </c>
      <c r="D35" s="73">
        <v>2</v>
      </c>
      <c r="E35" s="39">
        <v>0</v>
      </c>
      <c r="F35" s="44">
        <f t="shared" si="2"/>
        <v>0</v>
      </c>
      <c r="G35" s="44">
        <f t="shared" ref="G35:H35" si="4">F35*2</f>
        <v>0</v>
      </c>
      <c r="H35" s="40">
        <f t="shared" si="4"/>
        <v>0</v>
      </c>
    </row>
    <row r="36" spans="2:8" ht="15.75" thickBot="1" x14ac:dyDescent="0.25">
      <c r="B36" s="74"/>
      <c r="C36" s="119" t="s">
        <v>4</v>
      </c>
      <c r="D36" s="119"/>
      <c r="E36" s="118"/>
      <c r="F36" s="45">
        <f>SUM(F23:F32)</f>
        <v>0</v>
      </c>
      <c r="G36" s="45">
        <f>SUM(G23:G32)</f>
        <v>0</v>
      </c>
      <c r="H36" s="46">
        <f>SUM(H23:H32)</f>
        <v>0</v>
      </c>
    </row>
    <row r="37" spans="2:8" ht="15" thickBot="1" x14ac:dyDescent="0.25">
      <c r="B37" s="1"/>
    </row>
    <row r="38" spans="2:8" ht="15.75" thickBot="1" x14ac:dyDescent="0.3">
      <c r="B38" s="87"/>
      <c r="C38" s="115" t="s">
        <v>76</v>
      </c>
      <c r="D38" s="88"/>
      <c r="E38" s="88"/>
      <c r="F38" s="88"/>
      <c r="G38" s="88"/>
      <c r="H38" s="116">
        <f>F14+H36</f>
        <v>0</v>
      </c>
    </row>
    <row r="39" spans="2:8" x14ac:dyDescent="0.2">
      <c r="B39" s="1"/>
    </row>
    <row r="40" spans="2:8" x14ac:dyDescent="0.2">
      <c r="B40" s="1"/>
    </row>
    <row r="41" spans="2:8" x14ac:dyDescent="0.2">
      <c r="B41" s="1"/>
    </row>
    <row r="42" spans="2:8" x14ac:dyDescent="0.2">
      <c r="B42" s="1"/>
    </row>
    <row r="43" spans="2:8" x14ac:dyDescent="0.2">
      <c r="B43" s="1"/>
    </row>
    <row r="44" spans="2:8" x14ac:dyDescent="0.2">
      <c r="B44" s="1"/>
    </row>
    <row r="45" spans="2:8" x14ac:dyDescent="0.2">
      <c r="B45" s="1"/>
    </row>
    <row r="46" spans="2:8" x14ac:dyDescent="0.2">
      <c r="B46" s="1"/>
    </row>
    <row r="47" spans="2:8" x14ac:dyDescent="0.2">
      <c r="B47" s="1"/>
    </row>
    <row r="48" spans="2:8" x14ac:dyDescent="0.2">
      <c r="B48" s="1"/>
    </row>
    <row r="49" spans="2:2" x14ac:dyDescent="0.2">
      <c r="B49" s="1"/>
    </row>
    <row r="50" spans="2:2" x14ac:dyDescent="0.2">
      <c r="B50" s="1"/>
    </row>
    <row r="51" spans="2:2" x14ac:dyDescent="0.2">
      <c r="B51" s="1"/>
    </row>
    <row r="52" spans="2:2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1"/>
    </row>
    <row r="56" spans="2:2" x14ac:dyDescent="0.2">
      <c r="B56" s="1"/>
    </row>
    <row r="57" spans="2:2" x14ac:dyDescent="0.2">
      <c r="B57" s="1"/>
    </row>
    <row r="58" spans="2:2" x14ac:dyDescent="0.2">
      <c r="B58" s="1"/>
    </row>
    <row r="59" spans="2:2" x14ac:dyDescent="0.2">
      <c r="B59" s="1"/>
    </row>
    <row r="60" spans="2:2" x14ac:dyDescent="0.2">
      <c r="B60" s="1"/>
    </row>
    <row r="61" spans="2:2" x14ac:dyDescent="0.2">
      <c r="B61" s="1"/>
    </row>
  </sheetData>
  <mergeCells count="6">
    <mergeCell ref="C14:D14"/>
    <mergeCell ref="C36:E36"/>
    <mergeCell ref="B3:H3"/>
    <mergeCell ref="B4:H4"/>
    <mergeCell ref="B5:H5"/>
    <mergeCell ref="B6:H6"/>
  </mergeCell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F646-9F9F-41BF-9B4E-092B79017417}">
  <sheetPr>
    <pageSetUpPr fitToPage="1"/>
  </sheetPr>
  <dimension ref="B1:I55"/>
  <sheetViews>
    <sheetView zoomScale="90" zoomScaleNormal="90" workbookViewId="0">
      <selection activeCell="E11" sqref="E11"/>
    </sheetView>
  </sheetViews>
  <sheetFormatPr defaultColWidth="9.140625" defaultRowHeight="14.25" x14ac:dyDescent="0.2"/>
  <cols>
    <col min="1" max="1" width="9.140625" style="1"/>
    <col min="2" max="2" width="5.140625" style="5" customWidth="1"/>
    <col min="3" max="3" width="68.42578125" style="1" customWidth="1"/>
    <col min="4" max="4" width="19.140625" style="1" bestFit="1" customWidth="1"/>
    <col min="5" max="5" width="21.28515625" style="1" bestFit="1" customWidth="1"/>
    <col min="6" max="6" width="15.42578125" style="1" bestFit="1" customWidth="1"/>
    <col min="7" max="8" width="20.7109375" style="1" bestFit="1" customWidth="1"/>
    <col min="9" max="9" width="14.28515625" style="1" bestFit="1" customWidth="1"/>
    <col min="10" max="10" width="18.5703125" style="1" customWidth="1"/>
    <col min="11" max="11" width="9.140625" style="1"/>
    <col min="12" max="12" width="10.5703125" style="1" customWidth="1"/>
    <col min="13" max="13" width="13" style="1" customWidth="1"/>
    <col min="14" max="16384" width="9.140625" style="1"/>
  </cols>
  <sheetData>
    <row r="1" spans="2:8" s="111" customFormat="1" ht="15" x14ac:dyDescent="0.25">
      <c r="B1" s="110"/>
      <c r="H1" s="112" t="s">
        <v>72</v>
      </c>
    </row>
    <row r="2" spans="2:8" s="111" customFormat="1" x14ac:dyDescent="0.2">
      <c r="B2" s="110"/>
    </row>
    <row r="3" spans="2:8" ht="15" customHeight="1" x14ac:dyDescent="0.2">
      <c r="B3" s="121" t="s">
        <v>71</v>
      </c>
      <c r="C3" s="121"/>
      <c r="D3" s="121"/>
      <c r="E3" s="121"/>
      <c r="F3" s="121"/>
      <c r="G3" s="121"/>
      <c r="H3" s="121"/>
    </row>
    <row r="4" spans="2:8" s="93" customFormat="1" ht="15" customHeight="1" x14ac:dyDescent="0.2">
      <c r="B4" s="129"/>
      <c r="C4" s="129"/>
      <c r="D4" s="129"/>
      <c r="E4" s="129"/>
      <c r="F4" s="92"/>
      <c r="G4" s="92"/>
      <c r="H4" s="92"/>
    </row>
    <row r="5" spans="2:8" ht="15" x14ac:dyDescent="0.25">
      <c r="B5" s="124" t="s">
        <v>75</v>
      </c>
      <c r="C5" s="124"/>
      <c r="D5" s="124"/>
      <c r="E5" s="124"/>
      <c r="F5" s="124"/>
      <c r="G5" s="124"/>
      <c r="H5" s="124"/>
    </row>
    <row r="6" spans="2:8" s="93" customFormat="1" x14ac:dyDescent="0.2">
      <c r="B6" s="94"/>
      <c r="C6" s="94"/>
      <c r="D6" s="94"/>
      <c r="E6" s="94"/>
      <c r="F6" s="94"/>
      <c r="G6" s="94"/>
      <c r="H6" s="94"/>
    </row>
    <row r="7" spans="2:8" s="93" customFormat="1" ht="15" x14ac:dyDescent="0.25">
      <c r="B7" s="124" t="s">
        <v>80</v>
      </c>
      <c r="C7" s="124"/>
      <c r="D7" s="124"/>
      <c r="E7" s="124"/>
      <c r="F7" s="94"/>
      <c r="G7" s="94"/>
      <c r="H7" s="94"/>
    </row>
    <row r="8" spans="2:8" ht="15.75" thickBot="1" x14ac:dyDescent="0.25">
      <c r="B8" s="55"/>
      <c r="C8" s="91"/>
    </row>
    <row r="9" spans="2:8" s="3" customFormat="1" ht="45.75" thickBot="1" x14ac:dyDescent="0.25">
      <c r="B9" s="20" t="s">
        <v>0</v>
      </c>
      <c r="C9" s="21" t="s">
        <v>2</v>
      </c>
      <c r="D9" s="11" t="s">
        <v>8</v>
      </c>
      <c r="E9" s="11" t="s">
        <v>69</v>
      </c>
      <c r="F9" s="37" t="s">
        <v>1</v>
      </c>
    </row>
    <row r="10" spans="2:8" ht="15" x14ac:dyDescent="0.2">
      <c r="B10" s="75"/>
      <c r="C10" s="76"/>
      <c r="D10" s="9"/>
      <c r="E10" s="9"/>
      <c r="F10" s="10"/>
    </row>
    <row r="11" spans="2:8" x14ac:dyDescent="0.2">
      <c r="B11" s="77">
        <v>1</v>
      </c>
      <c r="C11" s="78" t="s">
        <v>5</v>
      </c>
      <c r="D11" s="39">
        <v>0</v>
      </c>
      <c r="E11" s="25">
        <v>10</v>
      </c>
      <c r="F11" s="40">
        <f>D11*E11</f>
        <v>0</v>
      </c>
    </row>
    <row r="12" spans="2:8" x14ac:dyDescent="0.2">
      <c r="B12" s="77">
        <v>2</v>
      </c>
      <c r="C12" s="58" t="s">
        <v>13</v>
      </c>
      <c r="D12" s="39">
        <v>0</v>
      </c>
      <c r="E12" s="26">
        <v>8</v>
      </c>
      <c r="F12" s="40">
        <f t="shared" ref="F12" si="0">D12*E12</f>
        <v>0</v>
      </c>
    </row>
    <row r="13" spans="2:8" ht="28.5" x14ac:dyDescent="0.2">
      <c r="B13" s="77">
        <v>3</v>
      </c>
      <c r="C13" s="58" t="s">
        <v>6</v>
      </c>
      <c r="D13" s="39">
        <v>0</v>
      </c>
      <c r="E13" s="26">
        <v>1</v>
      </c>
      <c r="F13" s="40">
        <f>D13*E13</f>
        <v>0</v>
      </c>
    </row>
    <row r="14" spans="2:8" ht="15" customHeight="1" thickBot="1" x14ac:dyDescent="0.3">
      <c r="B14" s="79"/>
      <c r="C14" s="127" t="s">
        <v>4</v>
      </c>
      <c r="D14" s="128"/>
      <c r="E14" s="80"/>
      <c r="F14" s="46">
        <f>SUM(F11:F13)</f>
        <v>0</v>
      </c>
    </row>
    <row r="15" spans="2:8" ht="15" x14ac:dyDescent="0.25">
      <c r="B15" s="60"/>
      <c r="C15" s="61"/>
      <c r="D15" s="62"/>
      <c r="E15" s="60"/>
      <c r="F15" s="60"/>
      <c r="G15" s="63"/>
      <c r="H15" s="62"/>
    </row>
    <row r="16" spans="2:8" ht="15.75" thickBot="1" x14ac:dyDescent="0.3">
      <c r="B16" s="60"/>
      <c r="C16" s="64"/>
      <c r="D16" s="62"/>
      <c r="E16" s="60"/>
      <c r="F16" s="60"/>
      <c r="G16" s="62"/>
      <c r="H16" s="62"/>
    </row>
    <row r="17" spans="2:9" ht="45.75" thickBot="1" x14ac:dyDescent="0.25">
      <c r="B17" s="14" t="s">
        <v>0</v>
      </c>
      <c r="C17" s="15" t="s">
        <v>2</v>
      </c>
      <c r="D17" s="7" t="s">
        <v>9</v>
      </c>
      <c r="E17" s="15" t="s">
        <v>10</v>
      </c>
      <c r="F17" s="7" t="s">
        <v>11</v>
      </c>
      <c r="G17" s="15" t="s">
        <v>3</v>
      </c>
      <c r="H17" s="42" t="s">
        <v>12</v>
      </c>
    </row>
    <row r="18" spans="2:9" ht="15" x14ac:dyDescent="0.25">
      <c r="B18" s="81"/>
      <c r="C18" s="82" t="s">
        <v>7</v>
      </c>
      <c r="D18" s="9"/>
      <c r="E18" s="9"/>
      <c r="F18" s="9"/>
      <c r="G18" s="9"/>
      <c r="H18" s="83"/>
    </row>
    <row r="19" spans="2:9" x14ac:dyDescent="0.2">
      <c r="B19" s="84">
        <v>1</v>
      </c>
      <c r="C19" s="47" t="s">
        <v>61</v>
      </c>
      <c r="D19" s="25">
        <v>1</v>
      </c>
      <c r="E19" s="39">
        <v>0</v>
      </c>
      <c r="F19" s="44">
        <f t="shared" ref="F19:F24" si="1">D19*E19</f>
        <v>0</v>
      </c>
      <c r="G19" s="44">
        <f>F19</f>
        <v>0</v>
      </c>
      <c r="H19" s="40">
        <f>G19*2</f>
        <v>0</v>
      </c>
    </row>
    <row r="20" spans="2:9" s="100" customFormat="1" x14ac:dyDescent="0.2">
      <c r="B20" s="84"/>
      <c r="C20" s="47" t="s">
        <v>47</v>
      </c>
      <c r="D20" s="25"/>
      <c r="E20" s="39"/>
      <c r="F20" s="44"/>
      <c r="G20" s="44"/>
      <c r="H20" s="40"/>
    </row>
    <row r="21" spans="2:9" x14ac:dyDescent="0.2">
      <c r="B21" s="85">
        <v>2</v>
      </c>
      <c r="C21" s="48" t="s">
        <v>54</v>
      </c>
      <c r="D21" s="25">
        <v>4</v>
      </c>
      <c r="E21" s="39">
        <v>0</v>
      </c>
      <c r="F21" s="44">
        <f>D21*E21</f>
        <v>0</v>
      </c>
      <c r="G21" s="44">
        <f>F21*2</f>
        <v>0</v>
      </c>
      <c r="H21" s="40">
        <f>G21*2</f>
        <v>0</v>
      </c>
      <c r="I21" s="72"/>
    </row>
    <row r="22" spans="2:9" x14ac:dyDescent="0.2">
      <c r="B22" s="85">
        <v>3</v>
      </c>
      <c r="C22" s="48" t="s">
        <v>55</v>
      </c>
      <c r="D22" s="25">
        <v>4</v>
      </c>
      <c r="E22" s="39">
        <v>0</v>
      </c>
      <c r="F22" s="44">
        <f>D22*E22</f>
        <v>0</v>
      </c>
      <c r="G22" s="44">
        <f t="shared" ref="G22:H25" si="2">F22*2</f>
        <v>0</v>
      </c>
      <c r="H22" s="40">
        <f t="shared" si="2"/>
        <v>0</v>
      </c>
    </row>
    <row r="23" spans="2:9" s="100" customFormat="1" x14ac:dyDescent="0.2">
      <c r="B23" s="102"/>
      <c r="C23" s="48" t="s">
        <v>48</v>
      </c>
      <c r="D23" s="25"/>
      <c r="E23" s="39"/>
      <c r="F23" s="44"/>
      <c r="G23" s="44"/>
      <c r="H23" s="40"/>
    </row>
    <row r="24" spans="2:9" x14ac:dyDescent="0.2">
      <c r="B24" s="84">
        <v>4</v>
      </c>
      <c r="C24" s="48" t="s">
        <v>56</v>
      </c>
      <c r="D24" s="73">
        <v>2</v>
      </c>
      <c r="E24" s="39">
        <v>0</v>
      </c>
      <c r="F24" s="44">
        <f t="shared" si="1"/>
        <v>0</v>
      </c>
      <c r="G24" s="44">
        <f t="shared" si="2"/>
        <v>0</v>
      </c>
      <c r="H24" s="40">
        <f t="shared" si="2"/>
        <v>0</v>
      </c>
    </row>
    <row r="25" spans="2:9" x14ac:dyDescent="0.2">
      <c r="B25" s="85">
        <v>5</v>
      </c>
      <c r="C25" s="48" t="s">
        <v>57</v>
      </c>
      <c r="D25" s="73">
        <v>2</v>
      </c>
      <c r="E25" s="39">
        <v>0</v>
      </c>
      <c r="F25" s="44">
        <f>D25*E25</f>
        <v>0</v>
      </c>
      <c r="G25" s="44">
        <f t="shared" si="2"/>
        <v>0</v>
      </c>
      <c r="H25" s="40">
        <f t="shared" si="2"/>
        <v>0</v>
      </c>
    </row>
    <row r="26" spans="2:9" ht="15.75" thickBot="1" x14ac:dyDescent="0.25">
      <c r="B26" s="86"/>
      <c r="C26" s="119" t="s">
        <v>4</v>
      </c>
      <c r="D26" s="119"/>
      <c r="E26" s="118"/>
      <c r="F26" s="45">
        <f>SUM(F19:F25)</f>
        <v>0</v>
      </c>
      <c r="G26" s="45">
        <f>SUM(G19:G25)</f>
        <v>0</v>
      </c>
      <c r="H26" s="46">
        <f>SUM(H19:H25)</f>
        <v>0</v>
      </c>
    </row>
    <row r="27" spans="2:9" ht="15" thickBot="1" x14ac:dyDescent="0.25">
      <c r="B27" s="1"/>
    </row>
    <row r="28" spans="2:9" ht="15.75" thickBot="1" x14ac:dyDescent="0.3">
      <c r="B28" s="87"/>
      <c r="C28" s="115" t="s">
        <v>81</v>
      </c>
      <c r="D28" s="88"/>
      <c r="E28" s="88"/>
      <c r="F28" s="88"/>
      <c r="G28" s="88"/>
      <c r="H28" s="116">
        <f>F14+H26</f>
        <v>0</v>
      </c>
    </row>
    <row r="29" spans="2:9" x14ac:dyDescent="0.2">
      <c r="B29" s="1"/>
    </row>
    <row r="30" spans="2:9" x14ac:dyDescent="0.2">
      <c r="B30" s="1"/>
    </row>
    <row r="31" spans="2:9" x14ac:dyDescent="0.2">
      <c r="B31" s="1"/>
    </row>
    <row r="32" spans="2:9" x14ac:dyDescent="0.2">
      <c r="B32" s="1"/>
    </row>
    <row r="33" spans="2:8" x14ac:dyDescent="0.2">
      <c r="B33" s="1"/>
    </row>
    <row r="34" spans="2:8" x14ac:dyDescent="0.2">
      <c r="B34" s="1"/>
      <c r="H34" s="114"/>
    </row>
    <row r="35" spans="2:8" x14ac:dyDescent="0.2">
      <c r="B35" s="1"/>
      <c r="H35" s="114"/>
    </row>
    <row r="36" spans="2:8" x14ac:dyDescent="0.2">
      <c r="B36" s="1"/>
    </row>
    <row r="37" spans="2:8" x14ac:dyDescent="0.2">
      <c r="B37" s="1"/>
    </row>
    <row r="38" spans="2:8" x14ac:dyDescent="0.2">
      <c r="B38" s="1"/>
    </row>
    <row r="39" spans="2:8" x14ac:dyDescent="0.2">
      <c r="B39" s="1"/>
    </row>
    <row r="40" spans="2:8" x14ac:dyDescent="0.2">
      <c r="B40" s="1"/>
    </row>
    <row r="41" spans="2:8" x14ac:dyDescent="0.2">
      <c r="B41" s="1"/>
    </row>
    <row r="42" spans="2:8" x14ac:dyDescent="0.2">
      <c r="B42" s="1"/>
    </row>
    <row r="43" spans="2:8" x14ac:dyDescent="0.2">
      <c r="B43" s="1"/>
    </row>
    <row r="44" spans="2:8" x14ac:dyDescent="0.2">
      <c r="B44" s="1"/>
    </row>
    <row r="45" spans="2:8" x14ac:dyDescent="0.2">
      <c r="B45" s="1"/>
    </row>
    <row r="46" spans="2:8" x14ac:dyDescent="0.2">
      <c r="B46" s="1"/>
    </row>
    <row r="47" spans="2:8" x14ac:dyDescent="0.2">
      <c r="B47" s="1"/>
    </row>
    <row r="48" spans="2:8" x14ac:dyDescent="0.2">
      <c r="B48" s="1"/>
    </row>
    <row r="49" spans="2:2" x14ac:dyDescent="0.2">
      <c r="B49" s="1"/>
    </row>
    <row r="50" spans="2:2" x14ac:dyDescent="0.2">
      <c r="B50" s="1"/>
    </row>
    <row r="51" spans="2:2" x14ac:dyDescent="0.2">
      <c r="B51" s="1"/>
    </row>
    <row r="52" spans="2:2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1"/>
    </row>
  </sheetData>
  <mergeCells count="6">
    <mergeCell ref="B3:H3"/>
    <mergeCell ref="B5:H5"/>
    <mergeCell ref="C14:D14"/>
    <mergeCell ref="C26:E26"/>
    <mergeCell ref="B4:E4"/>
    <mergeCell ref="B7:E7"/>
  </mergeCells>
  <pageMargins left="0.7" right="0.7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92C7-A204-4894-8A28-7CFEE3862DE3}">
  <sheetPr>
    <pageSetUpPr fitToPage="1"/>
  </sheetPr>
  <dimension ref="B1:H64"/>
  <sheetViews>
    <sheetView zoomScale="90" zoomScaleNormal="90" workbookViewId="0">
      <selection activeCell="H2" sqref="H2"/>
    </sheetView>
  </sheetViews>
  <sheetFormatPr defaultColWidth="9.140625" defaultRowHeight="14.25" x14ac:dyDescent="0.2"/>
  <cols>
    <col min="1" max="1" width="9.140625" style="96"/>
    <col min="2" max="2" width="5.140625" style="95" customWidth="1"/>
    <col min="3" max="3" width="56" style="96" customWidth="1"/>
    <col min="4" max="4" width="19.140625" style="96" bestFit="1" customWidth="1"/>
    <col min="5" max="5" width="21.28515625" style="96" bestFit="1" customWidth="1"/>
    <col min="6" max="6" width="15.42578125" style="96" bestFit="1" customWidth="1"/>
    <col min="7" max="8" width="20.7109375" style="96" bestFit="1" customWidth="1"/>
    <col min="9" max="9" width="14.28515625" style="96" bestFit="1" customWidth="1"/>
    <col min="10" max="10" width="18.5703125" style="96" customWidth="1"/>
    <col min="11" max="11" width="9.140625" style="96"/>
    <col min="12" max="12" width="10.5703125" style="96" customWidth="1"/>
    <col min="13" max="13" width="13" style="96" customWidth="1"/>
    <col min="14" max="16384" width="9.140625" style="96"/>
  </cols>
  <sheetData>
    <row r="1" spans="2:8" s="111" customFormat="1" ht="15" x14ac:dyDescent="0.25">
      <c r="B1" s="110"/>
      <c r="H1" s="112" t="s">
        <v>72</v>
      </c>
    </row>
    <row r="2" spans="2:8" s="111" customFormat="1" x14ac:dyDescent="0.2">
      <c r="B2" s="110"/>
    </row>
    <row r="3" spans="2:8" ht="15" customHeight="1" x14ac:dyDescent="0.2">
      <c r="B3" s="121" t="s">
        <v>77</v>
      </c>
      <c r="C3" s="121"/>
      <c r="D3" s="121"/>
      <c r="E3" s="121"/>
      <c r="F3" s="121"/>
      <c r="G3" s="121"/>
      <c r="H3" s="121"/>
    </row>
    <row r="4" spans="2:8" ht="15" x14ac:dyDescent="0.25">
      <c r="B4" s="124" t="s">
        <v>75</v>
      </c>
      <c r="C4" s="124"/>
      <c r="D4" s="124"/>
      <c r="E4" s="124"/>
      <c r="F4" s="124"/>
      <c r="G4" s="124"/>
      <c r="H4" s="124"/>
    </row>
    <row r="5" spans="2:8" x14ac:dyDescent="0.2">
      <c r="B5" s="125"/>
      <c r="C5" s="125"/>
      <c r="D5" s="125"/>
      <c r="E5" s="125"/>
      <c r="F5" s="125"/>
      <c r="G5" s="125"/>
      <c r="H5" s="125"/>
    </row>
    <row r="6" spans="2:8" ht="15" x14ac:dyDescent="0.2">
      <c r="B6" s="126" t="s">
        <v>83</v>
      </c>
      <c r="C6" s="126"/>
      <c r="D6" s="126"/>
      <c r="E6" s="126"/>
      <c r="F6" s="126"/>
      <c r="G6" s="126"/>
      <c r="H6" s="126"/>
    </row>
    <row r="7" spans="2:8" ht="15.75" thickBot="1" x14ac:dyDescent="0.25">
      <c r="B7" s="97"/>
      <c r="C7" s="13"/>
    </row>
    <row r="8" spans="2:8" s="3" customFormat="1" ht="45.75" thickBot="1" x14ac:dyDescent="0.25">
      <c r="B8" s="20" t="s">
        <v>0</v>
      </c>
      <c r="C8" s="21" t="s">
        <v>2</v>
      </c>
      <c r="D8" s="11" t="s">
        <v>8</v>
      </c>
      <c r="E8" s="11" t="s">
        <v>69</v>
      </c>
      <c r="F8" s="37" t="s">
        <v>1</v>
      </c>
    </row>
    <row r="9" spans="2:8" ht="15" x14ac:dyDescent="0.2">
      <c r="B9" s="56"/>
      <c r="C9" s="17"/>
      <c r="D9" s="9"/>
      <c r="E9" s="9"/>
      <c r="F9" s="10"/>
    </row>
    <row r="10" spans="2:8" x14ac:dyDescent="0.2">
      <c r="B10" s="57">
        <v>1</v>
      </c>
      <c r="C10" s="47" t="s">
        <v>5</v>
      </c>
      <c r="D10" s="39">
        <v>0</v>
      </c>
      <c r="E10" s="25">
        <v>15</v>
      </c>
      <c r="F10" s="40">
        <f>D10*E10</f>
        <v>0</v>
      </c>
    </row>
    <row r="11" spans="2:8" x14ac:dyDescent="0.2">
      <c r="B11" s="57">
        <v>2</v>
      </c>
      <c r="C11" s="48" t="s">
        <v>13</v>
      </c>
      <c r="D11" s="39">
        <v>0</v>
      </c>
      <c r="E11" s="26">
        <v>8</v>
      </c>
      <c r="F11" s="40">
        <f t="shared" ref="F11" si="0">D11*E11</f>
        <v>0</v>
      </c>
    </row>
    <row r="12" spans="2:8" x14ac:dyDescent="0.2">
      <c r="B12" s="57">
        <v>3</v>
      </c>
      <c r="C12" s="48" t="s">
        <v>14</v>
      </c>
      <c r="D12" s="39">
        <v>0</v>
      </c>
      <c r="E12" s="26">
        <v>2</v>
      </c>
      <c r="F12" s="40">
        <f>D12*E12</f>
        <v>0</v>
      </c>
    </row>
    <row r="13" spans="2:8" ht="28.5" x14ac:dyDescent="0.2">
      <c r="B13" s="57">
        <v>4</v>
      </c>
      <c r="C13" s="58" t="s">
        <v>6</v>
      </c>
      <c r="D13" s="39">
        <v>0</v>
      </c>
      <c r="E13" s="26">
        <v>2</v>
      </c>
      <c r="F13" s="40">
        <f>D13*E13</f>
        <v>0</v>
      </c>
    </row>
    <row r="14" spans="2:8" ht="15" customHeight="1" thickBot="1" x14ac:dyDescent="0.25">
      <c r="B14" s="59"/>
      <c r="C14" s="117" t="s">
        <v>4</v>
      </c>
      <c r="D14" s="118"/>
      <c r="E14" s="8"/>
      <c r="F14" s="41">
        <f>SUM(F10:F13)</f>
        <v>0</v>
      </c>
    </row>
    <row r="15" spans="2:8" ht="15" x14ac:dyDescent="0.25">
      <c r="B15" s="60"/>
      <c r="C15" s="61"/>
      <c r="D15" s="62"/>
      <c r="E15" s="60"/>
      <c r="F15" s="60"/>
      <c r="G15" s="63"/>
      <c r="H15" s="62"/>
    </row>
    <row r="16" spans="2:8" ht="15.75" thickBot="1" x14ac:dyDescent="0.3">
      <c r="B16" s="60"/>
      <c r="C16" s="64"/>
      <c r="D16" s="62"/>
      <c r="E16" s="60"/>
      <c r="F16" s="60"/>
      <c r="G16" s="62"/>
      <c r="H16" s="62"/>
    </row>
    <row r="17" spans="2:8" ht="45.75" thickBot="1" x14ac:dyDescent="0.25">
      <c r="B17" s="14" t="s">
        <v>0</v>
      </c>
      <c r="C17" s="15" t="s">
        <v>2</v>
      </c>
      <c r="D17" s="7" t="s">
        <v>9</v>
      </c>
      <c r="E17" s="15" t="s">
        <v>10</v>
      </c>
      <c r="F17" s="7" t="s">
        <v>11</v>
      </c>
      <c r="G17" s="15" t="s">
        <v>3</v>
      </c>
      <c r="H17" s="42" t="s">
        <v>12</v>
      </c>
    </row>
    <row r="18" spans="2:8" ht="30" x14ac:dyDescent="0.2">
      <c r="B18" s="65"/>
      <c r="C18" s="66" t="s">
        <v>7</v>
      </c>
      <c r="D18" s="67"/>
      <c r="E18" s="67"/>
      <c r="F18" s="67"/>
      <c r="G18" s="67"/>
      <c r="H18" s="68"/>
    </row>
    <row r="19" spans="2:8" x14ac:dyDescent="0.2">
      <c r="B19" s="69">
        <v>1</v>
      </c>
      <c r="C19" s="70" t="s">
        <v>62</v>
      </c>
      <c r="D19" s="71">
        <v>1</v>
      </c>
      <c r="E19" s="39">
        <v>0</v>
      </c>
      <c r="F19" s="44">
        <f t="shared" ref="F19:F38" si="1">D19*E19</f>
        <v>0</v>
      </c>
      <c r="G19" s="44">
        <f>F19</f>
        <v>0</v>
      </c>
      <c r="H19" s="40">
        <f>G19*2</f>
        <v>0</v>
      </c>
    </row>
    <row r="20" spans="2:8" s="98" customFormat="1" x14ac:dyDescent="0.2">
      <c r="B20" s="69"/>
      <c r="C20" s="70" t="s">
        <v>16</v>
      </c>
      <c r="D20" s="71"/>
      <c r="E20" s="39">
        <v>0</v>
      </c>
      <c r="F20" s="44">
        <f t="shared" si="1"/>
        <v>0</v>
      </c>
      <c r="G20" s="44">
        <f t="shared" ref="G20:G34" si="2">F20</f>
        <v>0</v>
      </c>
      <c r="H20" s="40">
        <f t="shared" ref="H20:H33" si="3">G20*2</f>
        <v>0</v>
      </c>
    </row>
    <row r="21" spans="2:8" s="98" customFormat="1" x14ac:dyDescent="0.2">
      <c r="B21" s="69">
        <v>2</v>
      </c>
      <c r="C21" s="70" t="s">
        <v>19</v>
      </c>
      <c r="D21" s="71">
        <v>2</v>
      </c>
      <c r="E21" s="39">
        <v>0</v>
      </c>
      <c r="F21" s="44">
        <f t="shared" si="1"/>
        <v>0</v>
      </c>
      <c r="G21" s="44">
        <f t="shared" si="2"/>
        <v>0</v>
      </c>
      <c r="H21" s="40">
        <f t="shared" si="3"/>
        <v>0</v>
      </c>
    </row>
    <row r="22" spans="2:8" s="98" customFormat="1" x14ac:dyDescent="0.2">
      <c r="B22" s="69">
        <v>3</v>
      </c>
      <c r="C22" s="70" t="s">
        <v>18</v>
      </c>
      <c r="D22" s="71">
        <v>2</v>
      </c>
      <c r="E22" s="39">
        <v>0</v>
      </c>
      <c r="F22" s="44">
        <f t="shared" si="1"/>
        <v>0</v>
      </c>
      <c r="G22" s="44">
        <f t="shared" si="2"/>
        <v>0</v>
      </c>
      <c r="H22" s="40">
        <f t="shared" si="3"/>
        <v>0</v>
      </c>
    </row>
    <row r="23" spans="2:8" s="98" customFormat="1" x14ac:dyDescent="0.2">
      <c r="B23" s="69">
        <v>4</v>
      </c>
      <c r="C23" s="70" t="s">
        <v>25</v>
      </c>
      <c r="D23" s="71">
        <v>2</v>
      </c>
      <c r="E23" s="39">
        <v>0</v>
      </c>
      <c r="F23" s="44">
        <f t="shared" si="1"/>
        <v>0</v>
      </c>
      <c r="G23" s="44">
        <f t="shared" si="2"/>
        <v>0</v>
      </c>
      <c r="H23" s="40">
        <f t="shared" si="3"/>
        <v>0</v>
      </c>
    </row>
    <row r="24" spans="2:8" s="98" customFormat="1" x14ac:dyDescent="0.2">
      <c r="B24" s="69">
        <v>5</v>
      </c>
      <c r="C24" s="70" t="s">
        <v>49</v>
      </c>
      <c r="D24" s="71">
        <v>2</v>
      </c>
      <c r="E24" s="39">
        <v>0</v>
      </c>
      <c r="F24" s="44">
        <f t="shared" si="1"/>
        <v>0</v>
      </c>
      <c r="G24" s="44">
        <f t="shared" si="2"/>
        <v>0</v>
      </c>
      <c r="H24" s="40">
        <f t="shared" si="3"/>
        <v>0</v>
      </c>
    </row>
    <row r="25" spans="2:8" s="98" customFormat="1" x14ac:dyDescent="0.2">
      <c r="B25" s="69"/>
      <c r="C25" s="70" t="s">
        <v>17</v>
      </c>
      <c r="D25" s="71"/>
      <c r="E25" s="39">
        <v>0</v>
      </c>
      <c r="F25" s="44">
        <f t="shared" si="1"/>
        <v>0</v>
      </c>
      <c r="G25" s="44">
        <f t="shared" si="2"/>
        <v>0</v>
      </c>
      <c r="H25" s="40">
        <f t="shared" si="3"/>
        <v>0</v>
      </c>
    </row>
    <row r="26" spans="2:8" s="98" customFormat="1" x14ac:dyDescent="0.2">
      <c r="B26" s="69">
        <v>6</v>
      </c>
      <c r="C26" s="70" t="s">
        <v>50</v>
      </c>
      <c r="D26" s="71">
        <v>1</v>
      </c>
      <c r="E26" s="39">
        <v>0</v>
      </c>
      <c r="F26" s="44">
        <f t="shared" si="1"/>
        <v>0</v>
      </c>
      <c r="G26" s="44">
        <f t="shared" si="2"/>
        <v>0</v>
      </c>
      <c r="H26" s="40">
        <f t="shared" si="3"/>
        <v>0</v>
      </c>
    </row>
    <row r="27" spans="2:8" s="98" customFormat="1" x14ac:dyDescent="0.2">
      <c r="B27" s="69">
        <v>7</v>
      </c>
      <c r="C27" s="70" t="s">
        <v>51</v>
      </c>
      <c r="D27" s="71">
        <v>1</v>
      </c>
      <c r="E27" s="39">
        <v>0</v>
      </c>
      <c r="F27" s="44">
        <f t="shared" si="1"/>
        <v>0</v>
      </c>
      <c r="G27" s="44">
        <f t="shared" si="2"/>
        <v>0</v>
      </c>
      <c r="H27" s="40">
        <f t="shared" si="3"/>
        <v>0</v>
      </c>
    </row>
    <row r="28" spans="2:8" s="98" customFormat="1" x14ac:dyDescent="0.2">
      <c r="B28" s="69">
        <v>8</v>
      </c>
      <c r="C28" s="70" t="s">
        <v>58</v>
      </c>
      <c r="D28" s="71">
        <v>1</v>
      </c>
      <c r="E28" s="39">
        <v>0</v>
      </c>
      <c r="F28" s="44">
        <f t="shared" si="1"/>
        <v>0</v>
      </c>
      <c r="G28" s="44">
        <f t="shared" si="2"/>
        <v>0</v>
      </c>
      <c r="H28" s="40">
        <f t="shared" si="3"/>
        <v>0</v>
      </c>
    </row>
    <row r="29" spans="2:8" s="98" customFormat="1" x14ac:dyDescent="0.2">
      <c r="B29" s="69">
        <v>9</v>
      </c>
      <c r="C29" s="70" t="s">
        <v>53</v>
      </c>
      <c r="D29" s="71">
        <v>1</v>
      </c>
      <c r="E29" s="39">
        <v>0</v>
      </c>
      <c r="F29" s="44">
        <f t="shared" si="1"/>
        <v>0</v>
      </c>
      <c r="G29" s="44">
        <f t="shared" si="2"/>
        <v>0</v>
      </c>
      <c r="H29" s="40">
        <f t="shared" si="3"/>
        <v>0</v>
      </c>
    </row>
    <row r="30" spans="2:8" s="98" customFormat="1" x14ac:dyDescent="0.2">
      <c r="B30" s="69"/>
      <c r="C30" s="70" t="s">
        <v>15</v>
      </c>
      <c r="D30" s="71"/>
      <c r="E30" s="39">
        <v>0</v>
      </c>
      <c r="F30" s="44">
        <f t="shared" si="1"/>
        <v>0</v>
      </c>
      <c r="G30" s="44">
        <f t="shared" si="2"/>
        <v>0</v>
      </c>
      <c r="H30" s="40">
        <f t="shared" si="3"/>
        <v>0</v>
      </c>
    </row>
    <row r="31" spans="2:8" x14ac:dyDescent="0.2">
      <c r="B31" s="69">
        <v>10</v>
      </c>
      <c r="C31" s="58" t="s">
        <v>18</v>
      </c>
      <c r="D31" s="25">
        <v>1</v>
      </c>
      <c r="E31" s="39">
        <v>0</v>
      </c>
      <c r="F31" s="44">
        <f t="shared" si="1"/>
        <v>0</v>
      </c>
      <c r="G31" s="44">
        <f t="shared" si="2"/>
        <v>0</v>
      </c>
      <c r="H31" s="40">
        <f t="shared" si="3"/>
        <v>0</v>
      </c>
    </row>
    <row r="32" spans="2:8" x14ac:dyDescent="0.2">
      <c r="B32" s="69">
        <v>11</v>
      </c>
      <c r="C32" s="58" t="s">
        <v>19</v>
      </c>
      <c r="D32" s="25">
        <v>1</v>
      </c>
      <c r="E32" s="39">
        <v>0</v>
      </c>
      <c r="F32" s="44">
        <f t="shared" si="1"/>
        <v>0</v>
      </c>
      <c r="G32" s="44">
        <f t="shared" si="2"/>
        <v>0</v>
      </c>
      <c r="H32" s="40">
        <f t="shared" si="3"/>
        <v>0</v>
      </c>
    </row>
    <row r="33" spans="2:8" x14ac:dyDescent="0.2">
      <c r="B33" s="69">
        <v>12</v>
      </c>
      <c r="C33" s="58" t="s">
        <v>20</v>
      </c>
      <c r="D33" s="73">
        <v>1</v>
      </c>
      <c r="E33" s="39">
        <v>0</v>
      </c>
      <c r="F33" s="44">
        <f t="shared" si="1"/>
        <v>0</v>
      </c>
      <c r="G33" s="44">
        <f t="shared" si="2"/>
        <v>0</v>
      </c>
      <c r="H33" s="40">
        <f t="shared" si="3"/>
        <v>0</v>
      </c>
    </row>
    <row r="34" spans="2:8" x14ac:dyDescent="0.2">
      <c r="B34" s="69">
        <v>13</v>
      </c>
      <c r="C34" s="58" t="s">
        <v>21</v>
      </c>
      <c r="D34" s="73">
        <v>1</v>
      </c>
      <c r="E34" s="39">
        <v>0</v>
      </c>
      <c r="F34" s="44">
        <f t="shared" si="1"/>
        <v>0</v>
      </c>
      <c r="G34" s="44">
        <f t="shared" si="2"/>
        <v>0</v>
      </c>
      <c r="H34" s="40">
        <f t="shared" ref="G34:H38" si="4">G34*2</f>
        <v>0</v>
      </c>
    </row>
    <row r="35" spans="2:8" x14ac:dyDescent="0.2">
      <c r="B35" s="69">
        <v>14</v>
      </c>
      <c r="C35" s="58" t="s">
        <v>22</v>
      </c>
      <c r="D35" s="73">
        <v>1</v>
      </c>
      <c r="E35" s="39">
        <v>0</v>
      </c>
      <c r="F35" s="44">
        <f t="shared" si="1"/>
        <v>0</v>
      </c>
      <c r="G35" s="44">
        <f t="shared" si="4"/>
        <v>0</v>
      </c>
      <c r="H35" s="40">
        <f t="shared" si="4"/>
        <v>0</v>
      </c>
    </row>
    <row r="36" spans="2:8" x14ac:dyDescent="0.2">
      <c r="B36" s="69">
        <v>15</v>
      </c>
      <c r="C36" s="58" t="s">
        <v>23</v>
      </c>
      <c r="D36" s="73">
        <v>1</v>
      </c>
      <c r="E36" s="39">
        <v>0</v>
      </c>
      <c r="F36" s="44">
        <f t="shared" si="1"/>
        <v>0</v>
      </c>
      <c r="G36" s="44">
        <f t="shared" si="4"/>
        <v>0</v>
      </c>
      <c r="H36" s="40">
        <f t="shared" si="4"/>
        <v>0</v>
      </c>
    </row>
    <row r="37" spans="2:8" x14ac:dyDescent="0.2">
      <c r="B37" s="69">
        <v>16</v>
      </c>
      <c r="C37" s="58" t="s">
        <v>24</v>
      </c>
      <c r="D37" s="73">
        <v>1</v>
      </c>
      <c r="E37" s="39">
        <v>0</v>
      </c>
      <c r="F37" s="44">
        <f t="shared" si="1"/>
        <v>0</v>
      </c>
      <c r="G37" s="44">
        <f t="shared" si="4"/>
        <v>0</v>
      </c>
      <c r="H37" s="40">
        <f t="shared" si="4"/>
        <v>0</v>
      </c>
    </row>
    <row r="38" spans="2:8" x14ac:dyDescent="0.2">
      <c r="B38" s="69">
        <v>17</v>
      </c>
      <c r="C38" s="58" t="s">
        <v>25</v>
      </c>
      <c r="D38" s="73">
        <v>1</v>
      </c>
      <c r="E38" s="39">
        <v>0</v>
      </c>
      <c r="F38" s="44">
        <f t="shared" si="1"/>
        <v>0</v>
      </c>
      <c r="G38" s="44">
        <f t="shared" si="4"/>
        <v>0</v>
      </c>
      <c r="H38" s="40">
        <f t="shared" si="4"/>
        <v>0</v>
      </c>
    </row>
    <row r="39" spans="2:8" ht="15.75" thickBot="1" x14ac:dyDescent="0.25">
      <c r="B39" s="74"/>
      <c r="C39" s="119" t="s">
        <v>4</v>
      </c>
      <c r="D39" s="119"/>
      <c r="E39" s="118"/>
      <c r="F39" s="45">
        <f>SUM(F34:F38)</f>
        <v>0</v>
      </c>
      <c r="G39" s="45">
        <f>SUM(G34:G38)</f>
        <v>0</v>
      </c>
      <c r="H39" s="46">
        <f>SUM(H34:H38)</f>
        <v>0</v>
      </c>
    </row>
    <row r="40" spans="2:8" ht="15" thickBot="1" x14ac:dyDescent="0.25">
      <c r="B40" s="96"/>
    </row>
    <row r="41" spans="2:8" ht="15.75" thickBot="1" x14ac:dyDescent="0.3">
      <c r="B41" s="87"/>
      <c r="C41" s="115" t="s">
        <v>82</v>
      </c>
      <c r="D41" s="88"/>
      <c r="E41" s="88"/>
      <c r="F41" s="88"/>
      <c r="G41" s="88"/>
      <c r="H41" s="89">
        <f>F14+H39</f>
        <v>0</v>
      </c>
    </row>
    <row r="42" spans="2:8" x14ac:dyDescent="0.2">
      <c r="B42" s="96"/>
    </row>
    <row r="43" spans="2:8" x14ac:dyDescent="0.2">
      <c r="B43" s="96"/>
    </row>
    <row r="44" spans="2:8" x14ac:dyDescent="0.2">
      <c r="B44" s="96"/>
    </row>
    <row r="45" spans="2:8" x14ac:dyDescent="0.2">
      <c r="B45" s="96"/>
    </row>
    <row r="46" spans="2:8" x14ac:dyDescent="0.2">
      <c r="B46" s="96"/>
    </row>
    <row r="47" spans="2:8" x14ac:dyDescent="0.2">
      <c r="B47" s="96"/>
    </row>
    <row r="48" spans="2:8" x14ac:dyDescent="0.2">
      <c r="B48" s="96"/>
    </row>
    <row r="49" spans="2:2" x14ac:dyDescent="0.2">
      <c r="B49" s="96"/>
    </row>
    <row r="50" spans="2:2" x14ac:dyDescent="0.2">
      <c r="B50" s="96"/>
    </row>
    <row r="51" spans="2:2" x14ac:dyDescent="0.2">
      <c r="B51" s="96"/>
    </row>
    <row r="52" spans="2:2" x14ac:dyDescent="0.2">
      <c r="B52" s="96"/>
    </row>
    <row r="53" spans="2:2" x14ac:dyDescent="0.2">
      <c r="B53" s="96"/>
    </row>
    <row r="54" spans="2:2" x14ac:dyDescent="0.2">
      <c r="B54" s="96"/>
    </row>
    <row r="55" spans="2:2" x14ac:dyDescent="0.2">
      <c r="B55" s="96"/>
    </row>
    <row r="56" spans="2:2" x14ac:dyDescent="0.2">
      <c r="B56" s="96"/>
    </row>
    <row r="57" spans="2:2" x14ac:dyDescent="0.2">
      <c r="B57" s="96"/>
    </row>
    <row r="58" spans="2:2" x14ac:dyDescent="0.2">
      <c r="B58" s="96"/>
    </row>
    <row r="59" spans="2:2" x14ac:dyDescent="0.2">
      <c r="B59" s="96"/>
    </row>
    <row r="60" spans="2:2" x14ac:dyDescent="0.2">
      <c r="B60" s="96"/>
    </row>
    <row r="61" spans="2:2" x14ac:dyDescent="0.2">
      <c r="B61" s="96"/>
    </row>
    <row r="62" spans="2:2" x14ac:dyDescent="0.2">
      <c r="B62" s="96"/>
    </row>
    <row r="63" spans="2:2" x14ac:dyDescent="0.2">
      <c r="B63" s="96"/>
    </row>
    <row r="64" spans="2:2" x14ac:dyDescent="0.2">
      <c r="B64" s="96"/>
    </row>
  </sheetData>
  <mergeCells count="6">
    <mergeCell ref="C39:E39"/>
    <mergeCell ref="B3:H3"/>
    <mergeCell ref="B4:H4"/>
    <mergeCell ref="B5:H5"/>
    <mergeCell ref="B6:H6"/>
    <mergeCell ref="C14:D14"/>
  </mergeCells>
  <pageMargins left="0.7" right="0.7" top="0.75" bottom="0.75" header="0.3" footer="0.3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89430-69AF-4149-9A7F-C6B1F4417760}">
  <sheetPr>
    <pageSetUpPr fitToPage="1"/>
  </sheetPr>
  <dimension ref="B1:H65"/>
  <sheetViews>
    <sheetView zoomScale="90" zoomScaleNormal="90" workbookViewId="0">
      <selection activeCell="K22" sqref="K22"/>
    </sheetView>
  </sheetViews>
  <sheetFormatPr defaultColWidth="9.140625" defaultRowHeight="14.25" x14ac:dyDescent="0.2"/>
  <cols>
    <col min="1" max="1" width="9.140625" style="100"/>
    <col min="2" max="2" width="5.140625" style="99" customWidth="1"/>
    <col min="3" max="3" width="56" style="100" customWidth="1"/>
    <col min="4" max="4" width="15" style="100" customWidth="1"/>
    <col min="5" max="5" width="16.42578125" style="100" customWidth="1"/>
    <col min="6" max="6" width="12.28515625" style="100" customWidth="1"/>
    <col min="7" max="7" width="14.5703125" style="100" customWidth="1"/>
    <col min="8" max="8" width="16.140625" style="100" customWidth="1"/>
    <col min="9" max="9" width="14.28515625" style="100" bestFit="1" customWidth="1"/>
    <col min="10" max="10" width="18.5703125" style="100" customWidth="1"/>
    <col min="11" max="11" width="9.140625" style="100"/>
    <col min="12" max="12" width="10.5703125" style="100" customWidth="1"/>
    <col min="13" max="13" width="13" style="100" customWidth="1"/>
    <col min="14" max="16384" width="9.140625" style="100"/>
  </cols>
  <sheetData>
    <row r="1" spans="2:8" s="111" customFormat="1" ht="15" x14ac:dyDescent="0.25">
      <c r="B1" s="110"/>
      <c r="H1" s="112" t="s">
        <v>72</v>
      </c>
    </row>
    <row r="2" spans="2:8" s="111" customFormat="1" x14ac:dyDescent="0.2">
      <c r="B2" s="110"/>
    </row>
    <row r="3" spans="2:8" ht="15" customHeight="1" x14ac:dyDescent="0.2">
      <c r="B3" s="121" t="s">
        <v>77</v>
      </c>
      <c r="C3" s="121"/>
      <c r="D3" s="121"/>
      <c r="E3" s="121"/>
      <c r="F3" s="121"/>
      <c r="G3" s="121"/>
      <c r="H3" s="121"/>
    </row>
    <row r="4" spans="2:8" ht="15" x14ac:dyDescent="0.25">
      <c r="B4" s="124" t="s">
        <v>73</v>
      </c>
      <c r="C4" s="124"/>
      <c r="D4" s="124"/>
      <c r="E4" s="124"/>
      <c r="F4" s="124"/>
      <c r="G4" s="124"/>
      <c r="H4" s="124"/>
    </row>
    <row r="5" spans="2:8" x14ac:dyDescent="0.2">
      <c r="B5" s="125"/>
      <c r="C5" s="125"/>
      <c r="D5" s="125"/>
      <c r="E5" s="125"/>
      <c r="F5" s="125"/>
      <c r="G5" s="125"/>
      <c r="H5" s="125"/>
    </row>
    <row r="6" spans="2:8" ht="15" x14ac:dyDescent="0.2">
      <c r="B6" s="130" t="s">
        <v>85</v>
      </c>
      <c r="C6" s="130"/>
      <c r="D6" s="130"/>
      <c r="E6" s="130"/>
      <c r="F6" s="130"/>
      <c r="G6" s="130"/>
      <c r="H6" s="130"/>
    </row>
    <row r="7" spans="2:8" ht="15.75" thickBot="1" x14ac:dyDescent="0.25">
      <c r="B7" s="101"/>
      <c r="C7" s="13"/>
    </row>
    <row r="8" spans="2:8" s="3" customFormat="1" ht="60.75" thickBot="1" x14ac:dyDescent="0.25">
      <c r="B8" s="20" t="s">
        <v>0</v>
      </c>
      <c r="C8" s="21" t="s">
        <v>2</v>
      </c>
      <c r="D8" s="11" t="s">
        <v>8</v>
      </c>
      <c r="E8" s="11" t="s">
        <v>69</v>
      </c>
      <c r="F8" s="37" t="s">
        <v>1</v>
      </c>
    </row>
    <row r="9" spans="2:8" ht="15" x14ac:dyDescent="0.2">
      <c r="B9" s="56"/>
      <c r="C9" s="17"/>
      <c r="D9" s="9"/>
      <c r="E9" s="9"/>
      <c r="F9" s="10"/>
    </row>
    <row r="10" spans="2:8" x14ac:dyDescent="0.2">
      <c r="B10" s="57">
        <v>1</v>
      </c>
      <c r="C10" s="47" t="s">
        <v>5</v>
      </c>
      <c r="D10" s="39">
        <v>0</v>
      </c>
      <c r="E10" s="25">
        <v>10</v>
      </c>
      <c r="F10" s="40">
        <f>D10*E10</f>
        <v>0</v>
      </c>
    </row>
    <row r="11" spans="2:8" x14ac:dyDescent="0.2">
      <c r="B11" s="57">
        <v>2</v>
      </c>
      <c r="C11" s="48" t="s">
        <v>13</v>
      </c>
      <c r="D11" s="39">
        <v>0</v>
      </c>
      <c r="E11" s="26">
        <v>8</v>
      </c>
      <c r="F11" s="40">
        <f t="shared" ref="F11" si="0">D11*E11</f>
        <v>0</v>
      </c>
    </row>
    <row r="12" spans="2:8" x14ac:dyDescent="0.2">
      <c r="B12" s="57">
        <v>3</v>
      </c>
      <c r="C12" s="48" t="s">
        <v>14</v>
      </c>
      <c r="D12" s="39">
        <v>0</v>
      </c>
      <c r="E12" s="26">
        <v>2</v>
      </c>
      <c r="F12" s="40">
        <f>D12*E12</f>
        <v>0</v>
      </c>
    </row>
    <row r="13" spans="2:8" s="107" customFormat="1" x14ac:dyDescent="0.2">
      <c r="B13" s="57">
        <v>4</v>
      </c>
      <c r="C13" s="58" t="s">
        <v>68</v>
      </c>
      <c r="D13" s="39">
        <v>0</v>
      </c>
      <c r="E13" s="26">
        <v>2</v>
      </c>
      <c r="F13" s="40">
        <f>D13*E13</f>
        <v>0</v>
      </c>
    </row>
    <row r="14" spans="2:8" ht="28.5" x14ac:dyDescent="0.2">
      <c r="B14" s="57">
        <v>5</v>
      </c>
      <c r="C14" s="58" t="s">
        <v>6</v>
      </c>
      <c r="D14" s="39">
        <v>0</v>
      </c>
      <c r="E14" s="26">
        <v>2</v>
      </c>
      <c r="F14" s="40">
        <f>D14*E14</f>
        <v>0</v>
      </c>
    </row>
    <row r="15" spans="2:8" ht="15" customHeight="1" thickBot="1" x14ac:dyDescent="0.25">
      <c r="B15" s="59"/>
      <c r="C15" s="117" t="s">
        <v>4</v>
      </c>
      <c r="D15" s="118"/>
      <c r="E15" s="8"/>
      <c r="F15" s="41">
        <f>SUM(F10:F14)</f>
        <v>0</v>
      </c>
    </row>
    <row r="16" spans="2:8" ht="15" x14ac:dyDescent="0.25">
      <c r="B16" s="60"/>
      <c r="C16" s="61"/>
      <c r="D16" s="62"/>
      <c r="E16" s="60"/>
      <c r="F16" s="60"/>
      <c r="G16" s="63"/>
      <c r="H16" s="62"/>
    </row>
    <row r="17" spans="2:8" ht="15.75" thickBot="1" x14ac:dyDescent="0.3">
      <c r="B17" s="60"/>
      <c r="C17" s="64"/>
      <c r="D17" s="62"/>
      <c r="E17" s="60"/>
      <c r="F17" s="60"/>
      <c r="G17" s="62"/>
      <c r="H17" s="62"/>
    </row>
    <row r="18" spans="2:8" ht="45.75" thickBot="1" x14ac:dyDescent="0.25">
      <c r="B18" s="14" t="s">
        <v>0</v>
      </c>
      <c r="C18" s="15" t="s">
        <v>2</v>
      </c>
      <c r="D18" s="7" t="s">
        <v>9</v>
      </c>
      <c r="E18" s="15" t="s">
        <v>10</v>
      </c>
      <c r="F18" s="7" t="s">
        <v>11</v>
      </c>
      <c r="G18" s="15" t="s">
        <v>3</v>
      </c>
      <c r="H18" s="42" t="s">
        <v>12</v>
      </c>
    </row>
    <row r="19" spans="2:8" ht="30" x14ac:dyDescent="0.2">
      <c r="B19" s="65"/>
      <c r="C19" s="66" t="s">
        <v>7</v>
      </c>
      <c r="D19" s="67"/>
      <c r="E19" s="67"/>
      <c r="F19" s="67"/>
      <c r="G19" s="67"/>
      <c r="H19" s="68"/>
    </row>
    <row r="20" spans="2:8" x14ac:dyDescent="0.2">
      <c r="B20" s="69">
        <v>1</v>
      </c>
      <c r="C20" s="70" t="s">
        <v>63</v>
      </c>
      <c r="D20" s="71">
        <v>1</v>
      </c>
      <c r="E20" s="39">
        <v>0</v>
      </c>
      <c r="F20" s="44">
        <f t="shared" ref="F20:F39" si="1">D20*E20</f>
        <v>0</v>
      </c>
      <c r="G20" s="44">
        <f>F20</f>
        <v>0</v>
      </c>
      <c r="H20" s="40">
        <f>G20*2</f>
        <v>0</v>
      </c>
    </row>
    <row r="21" spans="2:8" x14ac:dyDescent="0.2">
      <c r="B21" s="69"/>
      <c r="C21" s="70" t="s">
        <v>16</v>
      </c>
      <c r="D21" s="71"/>
      <c r="E21" s="39">
        <v>0</v>
      </c>
      <c r="F21" s="44">
        <f t="shared" si="1"/>
        <v>0</v>
      </c>
      <c r="G21" s="44">
        <f t="shared" ref="G21:G35" si="2">F21</f>
        <v>0</v>
      </c>
      <c r="H21" s="40">
        <f t="shared" ref="G21:H36" si="3">G21*2</f>
        <v>0</v>
      </c>
    </row>
    <row r="22" spans="2:8" x14ac:dyDescent="0.2">
      <c r="B22" s="69">
        <v>2</v>
      </c>
      <c r="C22" s="70" t="s">
        <v>19</v>
      </c>
      <c r="D22" s="71">
        <v>2</v>
      </c>
      <c r="E22" s="39">
        <v>0</v>
      </c>
      <c r="F22" s="44">
        <f t="shared" si="1"/>
        <v>0</v>
      </c>
      <c r="G22" s="44">
        <f t="shared" si="2"/>
        <v>0</v>
      </c>
      <c r="H22" s="40">
        <f t="shared" si="3"/>
        <v>0</v>
      </c>
    </row>
    <row r="23" spans="2:8" x14ac:dyDescent="0.2">
      <c r="B23" s="69">
        <v>3</v>
      </c>
      <c r="C23" s="70" t="s">
        <v>18</v>
      </c>
      <c r="D23" s="71">
        <v>2</v>
      </c>
      <c r="E23" s="39">
        <v>0</v>
      </c>
      <c r="F23" s="44">
        <f t="shared" si="1"/>
        <v>0</v>
      </c>
      <c r="G23" s="44">
        <f t="shared" si="2"/>
        <v>0</v>
      </c>
      <c r="H23" s="40">
        <f t="shared" si="3"/>
        <v>0</v>
      </c>
    </row>
    <row r="24" spans="2:8" x14ac:dyDescent="0.2">
      <c r="B24" s="69">
        <v>4</v>
      </c>
      <c r="C24" s="70" t="s">
        <v>25</v>
      </c>
      <c r="D24" s="71">
        <v>2</v>
      </c>
      <c r="E24" s="39">
        <v>0</v>
      </c>
      <c r="F24" s="44">
        <f t="shared" si="1"/>
        <v>0</v>
      </c>
      <c r="G24" s="44">
        <f t="shared" si="2"/>
        <v>0</v>
      </c>
      <c r="H24" s="40">
        <f t="shared" si="3"/>
        <v>0</v>
      </c>
    </row>
    <row r="25" spans="2:8" x14ac:dyDescent="0.2">
      <c r="B25" s="69">
        <v>5</v>
      </c>
      <c r="C25" s="70" t="s">
        <v>49</v>
      </c>
      <c r="D25" s="71">
        <v>2</v>
      </c>
      <c r="E25" s="39">
        <v>0</v>
      </c>
      <c r="F25" s="44">
        <f t="shared" si="1"/>
        <v>0</v>
      </c>
      <c r="G25" s="44">
        <f t="shared" si="2"/>
        <v>0</v>
      </c>
      <c r="H25" s="40">
        <f t="shared" si="3"/>
        <v>0</v>
      </c>
    </row>
    <row r="26" spans="2:8" x14ac:dyDescent="0.2">
      <c r="B26" s="69"/>
      <c r="C26" s="70" t="s">
        <v>17</v>
      </c>
      <c r="D26" s="71"/>
      <c r="E26" s="39">
        <v>0</v>
      </c>
      <c r="F26" s="44">
        <f t="shared" si="1"/>
        <v>0</v>
      </c>
      <c r="G26" s="44">
        <f t="shared" si="2"/>
        <v>0</v>
      </c>
      <c r="H26" s="40">
        <f t="shared" si="3"/>
        <v>0</v>
      </c>
    </row>
    <row r="27" spans="2:8" x14ac:dyDescent="0.2">
      <c r="B27" s="69">
        <v>6</v>
      </c>
      <c r="C27" s="70" t="s">
        <v>50</v>
      </c>
      <c r="D27" s="71">
        <v>2</v>
      </c>
      <c r="E27" s="39">
        <v>0</v>
      </c>
      <c r="F27" s="44">
        <f t="shared" si="1"/>
        <v>0</v>
      </c>
      <c r="G27" s="44">
        <f t="shared" si="2"/>
        <v>0</v>
      </c>
      <c r="H27" s="40">
        <f t="shared" si="3"/>
        <v>0</v>
      </c>
    </row>
    <row r="28" spans="2:8" x14ac:dyDescent="0.2">
      <c r="B28" s="69">
        <v>7</v>
      </c>
      <c r="C28" s="70" t="s">
        <v>51</v>
      </c>
      <c r="D28" s="71">
        <v>2</v>
      </c>
      <c r="E28" s="39">
        <v>0</v>
      </c>
      <c r="F28" s="44">
        <f t="shared" si="1"/>
        <v>0</v>
      </c>
      <c r="G28" s="44">
        <f t="shared" si="2"/>
        <v>0</v>
      </c>
      <c r="H28" s="40">
        <f t="shared" si="3"/>
        <v>0</v>
      </c>
    </row>
    <row r="29" spans="2:8" x14ac:dyDescent="0.2">
      <c r="B29" s="69">
        <v>8</v>
      </c>
      <c r="C29" s="70" t="s">
        <v>52</v>
      </c>
      <c r="D29" s="71">
        <v>2</v>
      </c>
      <c r="E29" s="39">
        <v>0</v>
      </c>
      <c r="F29" s="44">
        <f t="shared" si="1"/>
        <v>0</v>
      </c>
      <c r="G29" s="44">
        <f t="shared" si="2"/>
        <v>0</v>
      </c>
      <c r="H29" s="40">
        <f t="shared" si="3"/>
        <v>0</v>
      </c>
    </row>
    <row r="30" spans="2:8" x14ac:dyDescent="0.2">
      <c r="B30" s="69">
        <v>9</v>
      </c>
      <c r="C30" s="70" t="s">
        <v>53</v>
      </c>
      <c r="D30" s="71">
        <v>2</v>
      </c>
      <c r="E30" s="39">
        <v>0</v>
      </c>
      <c r="F30" s="44">
        <f t="shared" si="1"/>
        <v>0</v>
      </c>
      <c r="G30" s="44">
        <f t="shared" si="2"/>
        <v>0</v>
      </c>
      <c r="H30" s="40">
        <f t="shared" si="3"/>
        <v>0</v>
      </c>
    </row>
    <row r="31" spans="2:8" x14ac:dyDescent="0.2">
      <c r="B31" s="69"/>
      <c r="C31" s="70" t="s">
        <v>15</v>
      </c>
      <c r="D31" s="71"/>
      <c r="E31" s="39">
        <v>0</v>
      </c>
      <c r="F31" s="44">
        <f t="shared" si="1"/>
        <v>0</v>
      </c>
      <c r="G31" s="44">
        <f t="shared" si="2"/>
        <v>0</v>
      </c>
      <c r="H31" s="40">
        <f t="shared" si="3"/>
        <v>0</v>
      </c>
    </row>
    <row r="32" spans="2:8" x14ac:dyDescent="0.2">
      <c r="B32" s="69">
        <v>10</v>
      </c>
      <c r="C32" s="58" t="s">
        <v>18</v>
      </c>
      <c r="D32" s="25">
        <v>1</v>
      </c>
      <c r="E32" s="39">
        <v>0</v>
      </c>
      <c r="F32" s="44">
        <f t="shared" si="1"/>
        <v>0</v>
      </c>
      <c r="G32" s="44">
        <f t="shared" si="2"/>
        <v>0</v>
      </c>
      <c r="H32" s="40">
        <f t="shared" si="3"/>
        <v>0</v>
      </c>
    </row>
    <row r="33" spans="2:8" x14ac:dyDescent="0.2">
      <c r="B33" s="69">
        <v>11</v>
      </c>
      <c r="C33" s="58" t="s">
        <v>19</v>
      </c>
      <c r="D33" s="25">
        <v>1</v>
      </c>
      <c r="E33" s="39">
        <v>0</v>
      </c>
      <c r="F33" s="44">
        <f t="shared" si="1"/>
        <v>0</v>
      </c>
      <c r="G33" s="44">
        <f t="shared" si="2"/>
        <v>0</v>
      </c>
      <c r="H33" s="40">
        <f t="shared" si="3"/>
        <v>0</v>
      </c>
    </row>
    <row r="34" spans="2:8" x14ac:dyDescent="0.2">
      <c r="B34" s="69">
        <v>12</v>
      </c>
      <c r="C34" s="58" t="s">
        <v>20</v>
      </c>
      <c r="D34" s="73">
        <v>1</v>
      </c>
      <c r="E34" s="39">
        <v>0</v>
      </c>
      <c r="F34" s="44">
        <f t="shared" si="1"/>
        <v>0</v>
      </c>
      <c r="G34" s="44">
        <f t="shared" si="2"/>
        <v>0</v>
      </c>
      <c r="H34" s="40">
        <f t="shared" si="3"/>
        <v>0</v>
      </c>
    </row>
    <row r="35" spans="2:8" x14ac:dyDescent="0.2">
      <c r="B35" s="69">
        <v>13</v>
      </c>
      <c r="C35" s="58" t="s">
        <v>21</v>
      </c>
      <c r="D35" s="73">
        <v>1</v>
      </c>
      <c r="E35" s="39">
        <v>0</v>
      </c>
      <c r="F35" s="44">
        <f t="shared" si="1"/>
        <v>0</v>
      </c>
      <c r="G35" s="44">
        <f t="shared" si="2"/>
        <v>0</v>
      </c>
      <c r="H35" s="40">
        <f t="shared" si="3"/>
        <v>0</v>
      </c>
    </row>
    <row r="36" spans="2:8" x14ac:dyDescent="0.2">
      <c r="B36" s="69">
        <v>14</v>
      </c>
      <c r="C36" s="58" t="s">
        <v>22</v>
      </c>
      <c r="D36" s="73">
        <v>1</v>
      </c>
      <c r="E36" s="39">
        <v>0</v>
      </c>
      <c r="F36" s="44">
        <f t="shared" si="1"/>
        <v>0</v>
      </c>
      <c r="G36" s="44">
        <f t="shared" si="3"/>
        <v>0</v>
      </c>
      <c r="H36" s="40">
        <f t="shared" si="3"/>
        <v>0</v>
      </c>
    </row>
    <row r="37" spans="2:8" x14ac:dyDescent="0.2">
      <c r="B37" s="69">
        <v>15</v>
      </c>
      <c r="C37" s="58" t="s">
        <v>23</v>
      </c>
      <c r="D37" s="73">
        <v>1</v>
      </c>
      <c r="E37" s="39">
        <v>0</v>
      </c>
      <c r="F37" s="44">
        <f t="shared" si="1"/>
        <v>0</v>
      </c>
      <c r="G37" s="44">
        <f t="shared" ref="G37:H39" si="4">F37*2</f>
        <v>0</v>
      </c>
      <c r="H37" s="40">
        <f t="shared" si="4"/>
        <v>0</v>
      </c>
    </row>
    <row r="38" spans="2:8" x14ac:dyDescent="0.2">
      <c r="B38" s="69">
        <v>16</v>
      </c>
      <c r="C38" s="58" t="s">
        <v>24</v>
      </c>
      <c r="D38" s="73">
        <v>1</v>
      </c>
      <c r="E38" s="39">
        <v>0</v>
      </c>
      <c r="F38" s="44">
        <f t="shared" si="1"/>
        <v>0</v>
      </c>
      <c r="G38" s="44">
        <f t="shared" si="4"/>
        <v>0</v>
      </c>
      <c r="H38" s="40">
        <f t="shared" si="4"/>
        <v>0</v>
      </c>
    </row>
    <row r="39" spans="2:8" x14ac:dyDescent="0.2">
      <c r="B39" s="69">
        <v>17</v>
      </c>
      <c r="C39" s="58" t="s">
        <v>25</v>
      </c>
      <c r="D39" s="73">
        <v>1</v>
      </c>
      <c r="E39" s="39">
        <v>0</v>
      </c>
      <c r="F39" s="44">
        <f t="shared" si="1"/>
        <v>0</v>
      </c>
      <c r="G39" s="44">
        <f t="shared" si="4"/>
        <v>0</v>
      </c>
      <c r="H39" s="40">
        <f t="shared" si="4"/>
        <v>0</v>
      </c>
    </row>
    <row r="40" spans="2:8" ht="15.75" thickBot="1" x14ac:dyDescent="0.25">
      <c r="B40" s="74"/>
      <c r="C40" s="119" t="s">
        <v>4</v>
      </c>
      <c r="D40" s="119"/>
      <c r="E40" s="118"/>
      <c r="F40" s="45">
        <f>SUM(F35:F39)</f>
        <v>0</v>
      </c>
      <c r="G40" s="45">
        <f>SUM(G35:G39)</f>
        <v>0</v>
      </c>
      <c r="H40" s="46">
        <f>SUM(H35:H39)</f>
        <v>0</v>
      </c>
    </row>
    <row r="41" spans="2:8" ht="15" thickBot="1" x14ac:dyDescent="0.25">
      <c r="B41" s="100"/>
    </row>
    <row r="42" spans="2:8" ht="15.75" thickBot="1" x14ac:dyDescent="0.3">
      <c r="B42" s="87"/>
      <c r="C42" s="115" t="s">
        <v>84</v>
      </c>
      <c r="D42" s="88"/>
      <c r="E42" s="88"/>
      <c r="F42" s="88"/>
      <c r="G42" s="88"/>
      <c r="H42" s="116">
        <f>F15+H40</f>
        <v>0</v>
      </c>
    </row>
    <row r="43" spans="2:8" x14ac:dyDescent="0.2">
      <c r="B43" s="100"/>
    </row>
    <row r="44" spans="2:8" x14ac:dyDescent="0.2">
      <c r="B44" s="100"/>
    </row>
    <row r="45" spans="2:8" x14ac:dyDescent="0.2">
      <c r="B45" s="100"/>
    </row>
    <row r="46" spans="2:8" x14ac:dyDescent="0.2">
      <c r="B46" s="100"/>
    </row>
    <row r="47" spans="2:8" x14ac:dyDescent="0.2">
      <c r="B47" s="100"/>
    </row>
    <row r="48" spans="2:8" x14ac:dyDescent="0.2">
      <c r="B48" s="100"/>
    </row>
    <row r="49" spans="2:2" x14ac:dyDescent="0.2">
      <c r="B49" s="100"/>
    </row>
    <row r="50" spans="2:2" x14ac:dyDescent="0.2">
      <c r="B50" s="100"/>
    </row>
    <row r="51" spans="2:2" x14ac:dyDescent="0.2">
      <c r="B51" s="100"/>
    </row>
    <row r="52" spans="2:2" x14ac:dyDescent="0.2">
      <c r="B52" s="100"/>
    </row>
    <row r="53" spans="2:2" x14ac:dyDescent="0.2">
      <c r="B53" s="100"/>
    </row>
    <row r="54" spans="2:2" x14ac:dyDescent="0.2">
      <c r="B54" s="100"/>
    </row>
    <row r="55" spans="2:2" x14ac:dyDescent="0.2">
      <c r="B55" s="100"/>
    </row>
    <row r="56" spans="2:2" x14ac:dyDescent="0.2">
      <c r="B56" s="100"/>
    </row>
    <row r="57" spans="2:2" x14ac:dyDescent="0.2">
      <c r="B57" s="100"/>
    </row>
    <row r="58" spans="2:2" x14ac:dyDescent="0.2">
      <c r="B58" s="100"/>
    </row>
    <row r="59" spans="2:2" x14ac:dyDescent="0.2">
      <c r="B59" s="100"/>
    </row>
    <row r="60" spans="2:2" x14ac:dyDescent="0.2">
      <c r="B60" s="100"/>
    </row>
    <row r="61" spans="2:2" x14ac:dyDescent="0.2">
      <c r="B61" s="100"/>
    </row>
    <row r="62" spans="2:2" x14ac:dyDescent="0.2">
      <c r="B62" s="100"/>
    </row>
    <row r="63" spans="2:2" x14ac:dyDescent="0.2">
      <c r="B63" s="100"/>
    </row>
    <row r="64" spans="2:2" x14ac:dyDescent="0.2">
      <c r="B64" s="100"/>
    </row>
    <row r="65" spans="2:2" x14ac:dyDescent="0.2">
      <c r="B65" s="100"/>
    </row>
  </sheetData>
  <mergeCells count="6">
    <mergeCell ref="C40:E40"/>
    <mergeCell ref="B3:H3"/>
    <mergeCell ref="B4:H4"/>
    <mergeCell ref="B5:H5"/>
    <mergeCell ref="B6:H6"/>
    <mergeCell ref="C15:D15"/>
  </mergeCells>
  <pageMargins left="0.7" right="0.7" top="0.75" bottom="0.75" header="0.3" footer="0.3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56DEDBFFEA0446A8376F4BA779B004" ma:contentTypeVersion="13" ma:contentTypeDescription="Create a new document." ma:contentTypeScope="" ma:versionID="063603550a8ee74b0472c5e11639859c">
  <xsd:schema xmlns:xsd="http://www.w3.org/2001/XMLSchema" xmlns:xs="http://www.w3.org/2001/XMLSchema" xmlns:p="http://schemas.microsoft.com/office/2006/metadata/properties" xmlns:ns2="a1527952-2f98-4d87-846f-f09f9c0291c7" xmlns:ns3="37328734-b731-4a09-a933-5cb04ce7b0b5" targetNamespace="http://schemas.microsoft.com/office/2006/metadata/properties" ma:root="true" ma:fieldsID="c3ed74f71572e05ff92261f8665add6a" ns2:_="" ns3:_="">
    <xsd:import namespace="a1527952-2f98-4d87-846f-f09f9c0291c7"/>
    <xsd:import namespace="37328734-b731-4a09-a933-5cb04ce7b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27952-2f98-4d87-846f-f09f9c029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28734-b731-4a09-a933-5cb04ce7b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497E6-2340-454C-B480-057ECFE4AA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AFB4C-8BDD-4932-8D3C-EECC2B6A5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527952-2f98-4d87-846f-f09f9c0291c7"/>
    <ds:schemaRef ds:uri="37328734-b731-4a09-a933-5cb04ce7b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51C86-AE25-49B4-8B67-91A88570BEC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Pärnu Spordihall</vt:lpstr>
      <vt:lpstr>Pärnu Rannastaadion</vt:lpstr>
      <vt:lpstr>Pärnu Kergejõustikuhall</vt:lpstr>
      <vt:lpstr>Paikuse spordikompleks</vt:lpstr>
      <vt:lpstr>Raja Ujula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Bezzubov</dc:creator>
  <cp:lastModifiedBy>Riho Tipp</cp:lastModifiedBy>
  <cp:lastPrinted>2021-05-20T18:59:44Z</cp:lastPrinted>
  <dcterms:created xsi:type="dcterms:W3CDTF">2021-05-12T06:31:11Z</dcterms:created>
  <dcterms:modified xsi:type="dcterms:W3CDTF">2022-05-30T06:58:49Z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0x0101006456DEDBFFEA0446A8376F4BA779B004</vt:lpwstr>
  </property>
</Properties>
</file>